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8A942D0E-CCF9-4AF0-8426-8D138F39A29B}" xr6:coauthVersionLast="47" xr6:coauthVersionMax="47" xr10:uidLastSave="{00000000-0000-0000-0000-000000000000}"/>
  <bookViews>
    <workbookView xWindow="-108" yWindow="-108" windowWidth="23256" windowHeight="12456" tabRatio="743" firstSheet="2" activeTab="6" xr2:uid="{00000000-000D-0000-FFFF-FFFF00000000}"/>
  </bookViews>
  <sheets>
    <sheet name="الرعاية الاجتماعية-1" sheetId="1" r:id="rId1"/>
    <sheet name="الرعاية الاجتماعية-2 (2019)" sheetId="2" r:id="rId2"/>
    <sheet name="الرعاية الاجتماعية-2 (2020)" sheetId="4" r:id="rId3"/>
    <sheet name="الرعاية الاجتماعية-2 (2021)" sheetId="5" r:id="rId4"/>
    <sheet name="الجمعيات والأعضاء" sheetId="6" r:id="rId5"/>
    <sheet name="رأس المال+حقوق المساهمين" sheetId="7" r:id="rId6"/>
    <sheet name="الايرادات+الأرباح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5" l="1"/>
  <c r="D10" i="5"/>
  <c r="D11" i="5"/>
  <c r="D12" i="5"/>
  <c r="D13" i="5"/>
  <c r="D14" i="5"/>
  <c r="D15" i="5"/>
  <c r="D8" i="5"/>
  <c r="C15" i="5"/>
  <c r="B15" i="5"/>
</calcChain>
</file>

<file path=xl/sharedStrings.xml><?xml version="1.0" encoding="utf-8"?>
<sst xmlns="http://schemas.openxmlformats.org/spreadsheetml/2006/main" count="153" uniqueCount="69">
  <si>
    <t xml:space="preserve">جدول 18-1:   جمعيات النفع العام </t>
  </si>
  <si>
    <t xml:space="preserve">Table 18-1: Non-profit associations </t>
  </si>
  <si>
    <t>السنة</t>
  </si>
  <si>
    <t>Year</t>
  </si>
  <si>
    <r>
      <t>عدد الجمعيات</t>
    </r>
    <r>
      <rPr>
        <sz val="11"/>
        <color rgb="FF925185"/>
        <rFont val="Book Antiqua"/>
        <family val="1"/>
      </rPr>
      <t>No. Associations</t>
    </r>
  </si>
  <si>
    <t>النسبة %</t>
  </si>
  <si>
    <t>Percentage</t>
  </si>
  <si>
    <t xml:space="preserve"> رأس الخيمة</t>
  </si>
  <si>
    <t>Ras Al-Kaimah</t>
  </si>
  <si>
    <t>الدولة</t>
  </si>
  <si>
    <r>
      <t xml:space="preserve"> </t>
    </r>
    <r>
      <rPr>
        <sz val="11"/>
        <color rgb="FF925185"/>
        <rFont val="Book Antiqua"/>
        <family val="1"/>
      </rPr>
      <t>UAE</t>
    </r>
  </si>
  <si>
    <t>المصدر: وزارة تنمية المجتمع</t>
  </si>
  <si>
    <t>جدول 18-2:   الجمعيات ذات النفع العام في رأس الخيمة حسب النوع</t>
  </si>
  <si>
    <t>نوع الجمعية</t>
  </si>
  <si>
    <t>رأس الخيمة</t>
  </si>
  <si>
    <t>Ras Al-Khaimah</t>
  </si>
  <si>
    <t>مجموع الدولة</t>
  </si>
  <si>
    <t>Total UAE</t>
  </si>
  <si>
    <t>Type of association</t>
  </si>
  <si>
    <t>نسائية</t>
  </si>
  <si>
    <t>Women</t>
  </si>
  <si>
    <t>مهنية</t>
  </si>
  <si>
    <t>Occupational</t>
  </si>
  <si>
    <t>فنون شعبية</t>
  </si>
  <si>
    <t>Folkloric arts</t>
  </si>
  <si>
    <t>خدمات عامة وثقافية</t>
  </si>
  <si>
    <t>Cultural &amp; public services</t>
  </si>
  <si>
    <t>خدمات إنسانية</t>
  </si>
  <si>
    <t>Charity &amp; relief</t>
  </si>
  <si>
    <t>مسارح</t>
  </si>
  <si>
    <t>Theaters</t>
  </si>
  <si>
    <t>جاليات</t>
  </si>
  <si>
    <t>Community leagues</t>
  </si>
  <si>
    <t>الإجمالي</t>
  </si>
  <si>
    <t>Total</t>
  </si>
  <si>
    <t>Table 18-2: Non-profit associations in Ras Al-Khaimah by type</t>
  </si>
  <si>
    <t>Source: Ministry of Community Development</t>
  </si>
  <si>
    <t>ـــ</t>
  </si>
  <si>
    <t>_</t>
  </si>
  <si>
    <t>2021-2015</t>
  </si>
  <si>
    <t xml:space="preserve"> جمعيات صيادي الأسماك</t>
  </si>
  <si>
    <t>الجمعيات التعاونية الاستهلاكية</t>
  </si>
  <si>
    <t>عدد الفروع</t>
  </si>
  <si>
    <t xml:space="preserve">المصدر:  وزارة الاقتصاد                                                   </t>
  </si>
  <si>
    <t xml:space="preserve">Source: Ministry of Economy </t>
  </si>
  <si>
    <t>2017-2020</t>
  </si>
  <si>
    <t>الإيرادات السنوية</t>
  </si>
  <si>
    <t>جمعيات صيادي الأسماك</t>
  </si>
  <si>
    <t xml:space="preserve">الأرباح السنوية </t>
  </si>
  <si>
    <t>(3481.9)</t>
  </si>
  <si>
    <t>(1514.4)</t>
  </si>
  <si>
    <t>(439.5)</t>
  </si>
  <si>
    <t>(105.7)</t>
  </si>
  <si>
    <t>(78.5)</t>
  </si>
  <si>
    <t>جمعية صيادي الأسماك</t>
  </si>
  <si>
    <t>الجمعية التعاونية الاستهلاكية</t>
  </si>
  <si>
    <t>عدد الجمعيات</t>
  </si>
  <si>
    <t xml:space="preserve">عدد الأعضاء </t>
  </si>
  <si>
    <t>2017-2021</t>
  </si>
  <si>
    <t>جدول (19-2-1) :  أعداد الجمعيات التعاونية  في رأس الخيمة</t>
  </si>
  <si>
    <t xml:space="preserve">Table(19-2-1) : Co-Operatives Societies in Ras Al-Khaimah  </t>
  </si>
  <si>
    <t xml:space="preserve">جدول (19-2-2) :   رأس مال الجمعيات التعاونية وحقوق المساهمين فيها  </t>
  </si>
  <si>
    <t xml:space="preserve">Table(19-2-2) : The capital of cooperative societies and It's Shareholders' equity  </t>
  </si>
  <si>
    <t xml:space="preserve">رأس مال الجمعية                               </t>
  </si>
  <si>
    <t>(ألف درهم)</t>
  </si>
  <si>
    <t xml:space="preserve">حقوق المساهمين </t>
  </si>
  <si>
    <t xml:space="preserve">رأس مال الجمعية </t>
  </si>
  <si>
    <t xml:space="preserve">جدول(19-2-3) : إجمالي الإيرادات والأرباح السنوية للجمعيات </t>
  </si>
  <si>
    <t xml:space="preserve">Table(19-2-3) : Total revenue and profits of the associations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</si>
</sst>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1"/>
      <color rgb="FF925185"/>
      <name val="Sakkal Majalla"/>
    </font>
    <font>
      <sz val="11"/>
      <color rgb="FF925185"/>
      <name val="Book Antiqua"/>
      <family val="1"/>
    </font>
    <font>
      <sz val="10"/>
      <color rgb="FF595959"/>
      <name val="Book Antiqua"/>
      <family val="1"/>
    </font>
    <font>
      <sz val="10"/>
      <color rgb="FF595959"/>
      <name val="Sakkal Majalla"/>
    </font>
    <font>
      <sz val="8"/>
      <color rgb="FF595959"/>
      <name val="Book Antiqua"/>
      <family val="1"/>
    </font>
    <font>
      <sz val="11"/>
      <color theme="1"/>
      <name val="Arial"/>
      <family val="2"/>
    </font>
    <font>
      <b/>
      <sz val="11"/>
      <color rgb="FF925185"/>
      <name val="Book Antiqua"/>
      <family val="1"/>
    </font>
    <font>
      <sz val="11"/>
      <color theme="1"/>
      <name val="Calibri"/>
      <family val="2"/>
      <scheme val="minor"/>
    </font>
    <font>
      <sz val="11"/>
      <color rgb="FF595959"/>
      <name val="Sakkal Majalla"/>
    </font>
    <font>
      <sz val="11"/>
      <color rgb="FF595959"/>
      <name val="Book Antiqua"/>
      <family val="1"/>
    </font>
    <font>
      <b/>
      <sz val="14"/>
      <color rgb="FF925185"/>
      <name val="Sakkal Majalla"/>
    </font>
    <font>
      <sz val="9"/>
      <color rgb="FF925185"/>
      <name val="Sakkal Majall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rgb="FF925185"/>
      </bottom>
      <diagonal/>
    </border>
    <border>
      <left/>
      <right/>
      <top style="medium">
        <color rgb="FF925185"/>
      </top>
      <bottom/>
      <diagonal/>
    </border>
    <border>
      <left/>
      <right/>
      <top/>
      <bottom style="thin">
        <color rgb="FF925185"/>
      </bottom>
      <diagonal/>
    </border>
    <border>
      <left/>
      <right style="thin">
        <color rgb="FF925185"/>
      </right>
      <top style="thin">
        <color rgb="FF925185"/>
      </top>
      <bottom style="medium">
        <color rgb="FF925185"/>
      </bottom>
      <diagonal/>
    </border>
    <border>
      <left/>
      <right style="thin">
        <color rgb="FF925185"/>
      </right>
      <top/>
      <bottom/>
      <diagonal/>
    </border>
    <border>
      <left/>
      <right style="thin">
        <color rgb="FF925185"/>
      </right>
      <top/>
      <bottom style="medium">
        <color rgb="FF925185"/>
      </bottom>
      <diagonal/>
    </border>
    <border>
      <left/>
      <right/>
      <top style="thin">
        <color rgb="FF925185"/>
      </top>
      <bottom style="medium">
        <color rgb="FF925185"/>
      </bottom>
      <diagonal/>
    </border>
    <border>
      <left/>
      <right/>
      <top style="thin">
        <color rgb="FF925185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1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 readingOrder="2"/>
    </xf>
    <xf numFmtId="164" fontId="0" fillId="0" borderId="0" xfId="1" applyNumberFormat="1" applyFont="1"/>
    <xf numFmtId="0" fontId="4" fillId="0" borderId="0" xfId="0" applyFont="1" applyAlignment="1">
      <alignment vertical="center" wrapText="1" readingOrder="1"/>
    </xf>
    <xf numFmtId="0" fontId="4" fillId="0" borderId="1" xfId="0" applyFont="1" applyBorder="1" applyAlignment="1">
      <alignment vertical="center" wrapText="1" readingOrder="1"/>
    </xf>
    <xf numFmtId="164" fontId="0" fillId="0" borderId="0" xfId="0" applyNumberFormat="1"/>
    <xf numFmtId="0" fontId="3" fillId="0" borderId="0" xfId="0" applyFont="1" applyAlignment="1">
      <alignment horizontal="left" vertical="center" wrapText="1" readingOrder="2"/>
    </xf>
    <xf numFmtId="0" fontId="3" fillId="0" borderId="1" xfId="0" applyFont="1" applyBorder="1" applyAlignment="1">
      <alignment horizontal="left" vertical="center" wrapText="1" readingOrder="2"/>
    </xf>
    <xf numFmtId="0" fontId="10" fillId="0" borderId="2" xfId="0" applyFont="1" applyBorder="1" applyAlignment="1">
      <alignment horizontal="right" vertical="center" wrapText="1" readingOrder="2"/>
    </xf>
    <xf numFmtId="0" fontId="11" fillId="0" borderId="2" xfId="0" applyFont="1" applyBorder="1" applyAlignment="1">
      <alignment vertical="center" wrapText="1"/>
    </xf>
    <xf numFmtId="0" fontId="10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9" fontId="4" fillId="0" borderId="0" xfId="1" applyFont="1" applyAlignment="1">
      <alignment vertical="center" wrapText="1" readingOrder="1"/>
    </xf>
    <xf numFmtId="9" fontId="0" fillId="0" borderId="0" xfId="1" applyFont="1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readingOrder="2"/>
    </xf>
    <xf numFmtId="0" fontId="5" fillId="0" borderId="2" xfId="0" applyFont="1" applyBorder="1" applyAlignment="1">
      <alignment vertical="center" wrapText="1" readingOrder="2"/>
    </xf>
    <xf numFmtId="0" fontId="3" fillId="0" borderId="1" xfId="0" applyFont="1" applyBorder="1" applyAlignment="1">
      <alignment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0" fillId="0" borderId="3" xfId="0" applyBorder="1"/>
    <xf numFmtId="0" fontId="2" fillId="0" borderId="3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vertical="center" wrapText="1" readingOrder="2"/>
    </xf>
    <xf numFmtId="0" fontId="3" fillId="0" borderId="6" xfId="0" applyFont="1" applyBorder="1" applyAlignment="1">
      <alignment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3" fillId="0" borderId="2" xfId="0" applyFont="1" applyBorder="1" applyAlignment="1">
      <alignment vertical="center" wrapText="1" readingOrder="2"/>
    </xf>
    <xf numFmtId="49" fontId="3" fillId="0" borderId="0" xfId="0" applyNumberFormat="1" applyFont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left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left" vertical="center" wrapText="1" readingOrder="2"/>
    </xf>
    <xf numFmtId="0" fontId="3" fillId="0" borderId="1" xfId="0" applyFont="1" applyBorder="1" applyAlignment="1">
      <alignment horizontal="left" vertical="center" wrapText="1" readingOrder="2"/>
    </xf>
    <xf numFmtId="0" fontId="8" fillId="0" borderId="0" xfId="0" applyFont="1" applyAlignment="1">
      <alignment horizontal="center" vertical="center" readingOrder="2"/>
    </xf>
    <xf numFmtId="0" fontId="2" fillId="0" borderId="3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rightToLeft="1" workbookViewId="0">
      <selection activeCell="C15" sqref="C15"/>
    </sheetView>
  </sheetViews>
  <sheetFormatPr defaultRowHeight="14.4" x14ac:dyDescent="0.3"/>
  <cols>
    <col min="1" max="2" width="16.109375" customWidth="1"/>
    <col min="3" max="3" width="18.44140625" customWidth="1"/>
    <col min="4" max="4" width="22" customWidth="1"/>
  </cols>
  <sheetData>
    <row r="1" spans="1:6" ht="21.6" x14ac:dyDescent="0.3">
      <c r="A1" s="47" t="s">
        <v>0</v>
      </c>
      <c r="B1" s="47"/>
      <c r="C1" s="47"/>
      <c r="D1" s="47"/>
    </row>
    <row r="2" spans="1:6" x14ac:dyDescent="0.3">
      <c r="A2" s="48" t="s">
        <v>1</v>
      </c>
      <c r="B2" s="48"/>
      <c r="C2" s="48"/>
      <c r="D2" s="48"/>
    </row>
    <row r="3" spans="1:6" x14ac:dyDescent="0.3">
      <c r="A3" s="48" t="s">
        <v>39</v>
      </c>
      <c r="B3" s="48"/>
      <c r="C3" s="48"/>
      <c r="D3" s="48"/>
    </row>
    <row r="4" spans="1:6" x14ac:dyDescent="0.3">
      <c r="A4" s="2"/>
      <c r="B4" s="2"/>
      <c r="C4" s="2"/>
      <c r="D4" s="2"/>
    </row>
    <row r="5" spans="1:6" x14ac:dyDescent="0.3">
      <c r="A5" s="2"/>
      <c r="B5" s="2"/>
      <c r="C5" s="2"/>
      <c r="D5" s="2"/>
    </row>
    <row r="6" spans="1:6" ht="17.399999999999999" thickBot="1" x14ac:dyDescent="0.35">
      <c r="A6" s="3" t="s">
        <v>2</v>
      </c>
      <c r="B6" s="49" t="s">
        <v>4</v>
      </c>
      <c r="C6" s="49"/>
      <c r="D6" s="3" t="s">
        <v>5</v>
      </c>
    </row>
    <row r="7" spans="1:6" ht="16.8" x14ac:dyDescent="0.3">
      <c r="A7" s="4" t="s">
        <v>3</v>
      </c>
      <c r="B7" s="3" t="s">
        <v>7</v>
      </c>
      <c r="C7" s="3" t="s">
        <v>9</v>
      </c>
      <c r="D7" s="4" t="s">
        <v>6</v>
      </c>
    </row>
    <row r="8" spans="1:6" ht="17.399999999999999" thickBot="1" x14ac:dyDescent="0.35">
      <c r="A8" s="5"/>
      <c r="B8" s="6" t="s">
        <v>8</v>
      </c>
      <c r="C8" s="7" t="s">
        <v>10</v>
      </c>
      <c r="D8" s="5"/>
    </row>
    <row r="9" spans="1:6" x14ac:dyDescent="0.3">
      <c r="A9" s="11">
        <v>2015</v>
      </c>
      <c r="B9" s="13">
        <v>14</v>
      </c>
      <c r="C9" s="13">
        <v>162</v>
      </c>
      <c r="D9" s="13">
        <v>8.6</v>
      </c>
      <c r="F9" s="12"/>
    </row>
    <row r="10" spans="1:6" x14ac:dyDescent="0.3">
      <c r="A10" s="11">
        <v>2016</v>
      </c>
      <c r="B10" s="13">
        <v>14</v>
      </c>
      <c r="C10" s="13">
        <v>166</v>
      </c>
      <c r="D10" s="13">
        <v>8.4</v>
      </c>
      <c r="F10" s="12"/>
    </row>
    <row r="11" spans="1:6" x14ac:dyDescent="0.3">
      <c r="A11" s="11">
        <v>2017</v>
      </c>
      <c r="B11" s="13">
        <v>14</v>
      </c>
      <c r="C11" s="13">
        <v>175</v>
      </c>
      <c r="D11" s="13">
        <v>8</v>
      </c>
      <c r="F11" s="12"/>
    </row>
    <row r="12" spans="1:6" x14ac:dyDescent="0.3">
      <c r="A12" s="11">
        <v>2018</v>
      </c>
      <c r="B12" s="13">
        <v>15</v>
      </c>
      <c r="C12" s="13">
        <v>185</v>
      </c>
      <c r="D12" s="13">
        <v>8.1</v>
      </c>
      <c r="F12" s="12"/>
    </row>
    <row r="13" spans="1:6" x14ac:dyDescent="0.3">
      <c r="A13" s="11">
        <v>2019</v>
      </c>
      <c r="B13" s="13">
        <v>15</v>
      </c>
      <c r="C13" s="13">
        <v>195</v>
      </c>
      <c r="D13" s="13">
        <v>7.7</v>
      </c>
      <c r="F13" s="12"/>
    </row>
    <row r="14" spans="1:6" x14ac:dyDescent="0.3">
      <c r="A14" s="11">
        <v>2020</v>
      </c>
      <c r="B14" s="13">
        <v>16</v>
      </c>
      <c r="C14" s="13">
        <v>210</v>
      </c>
      <c r="D14" s="13">
        <v>7.6</v>
      </c>
      <c r="F14" s="12"/>
    </row>
    <row r="15" spans="1:6" ht="15" thickBot="1" x14ac:dyDescent="0.35">
      <c r="A15" s="11">
        <v>2021</v>
      </c>
      <c r="B15" s="13">
        <v>16</v>
      </c>
      <c r="C15" s="13">
        <v>223</v>
      </c>
      <c r="D15" s="13">
        <v>7.2</v>
      </c>
      <c r="F15" s="12"/>
    </row>
    <row r="16" spans="1:6" ht="16.2" x14ac:dyDescent="0.3">
      <c r="A16" s="45" t="s">
        <v>11</v>
      </c>
      <c r="B16" s="45"/>
      <c r="C16" s="50" t="s">
        <v>36</v>
      </c>
      <c r="D16" s="50"/>
    </row>
  </sheetData>
  <mergeCells count="6">
    <mergeCell ref="B6:C6"/>
    <mergeCell ref="A16:B16"/>
    <mergeCell ref="C16:D16"/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rightToLeft="1" workbookViewId="0">
      <selection activeCell="A3" sqref="A3:E3"/>
    </sheetView>
  </sheetViews>
  <sheetFormatPr defaultRowHeight="14.4" x14ac:dyDescent="0.3"/>
  <cols>
    <col min="1" max="1" width="26.6640625" customWidth="1"/>
    <col min="2" max="2" width="20.33203125" customWidth="1"/>
    <col min="3" max="4" width="12.88671875" customWidth="1"/>
    <col min="5" max="5" width="27.88671875" customWidth="1"/>
  </cols>
  <sheetData>
    <row r="1" spans="1:10" ht="21.75" customHeight="1" x14ac:dyDescent="0.3">
      <c r="A1" s="47" t="s">
        <v>12</v>
      </c>
      <c r="B1" s="47"/>
      <c r="C1" s="47"/>
      <c r="D1" s="47"/>
      <c r="E1" s="47"/>
    </row>
    <row r="2" spans="1:10" x14ac:dyDescent="0.3">
      <c r="A2" s="55" t="s">
        <v>35</v>
      </c>
      <c r="B2" s="55"/>
      <c r="C2" s="55"/>
      <c r="D2" s="55"/>
      <c r="E2" s="55"/>
    </row>
    <row r="3" spans="1:10" x14ac:dyDescent="0.3">
      <c r="A3" s="55">
        <v>2019</v>
      </c>
      <c r="B3" s="55"/>
      <c r="C3" s="55"/>
      <c r="D3" s="55"/>
      <c r="E3" s="55"/>
    </row>
    <row r="4" spans="1:10" x14ac:dyDescent="0.3">
      <c r="A4" s="8"/>
      <c r="B4" s="8"/>
      <c r="C4" s="8"/>
      <c r="D4" s="8"/>
      <c r="E4" s="8"/>
    </row>
    <row r="5" spans="1:10" x14ac:dyDescent="0.3">
      <c r="A5" s="1"/>
    </row>
    <row r="6" spans="1:10" ht="16.8" x14ac:dyDescent="0.3">
      <c r="A6" s="51" t="s">
        <v>13</v>
      </c>
      <c r="B6" s="3" t="s">
        <v>14</v>
      </c>
      <c r="C6" s="3" t="s">
        <v>16</v>
      </c>
      <c r="D6" s="3" t="s">
        <v>5</v>
      </c>
      <c r="E6" s="53" t="s">
        <v>18</v>
      </c>
    </row>
    <row r="7" spans="1:10" ht="15" thickBot="1" x14ac:dyDescent="0.35">
      <c r="A7" s="52"/>
      <c r="B7" s="6" t="s">
        <v>15</v>
      </c>
      <c r="C7" s="6" t="s">
        <v>17</v>
      </c>
      <c r="D7" s="6" t="s">
        <v>6</v>
      </c>
      <c r="E7" s="54"/>
    </row>
    <row r="8" spans="1:10" ht="16.8" x14ac:dyDescent="0.3">
      <c r="A8" s="18" t="s">
        <v>23</v>
      </c>
      <c r="B8" s="13">
        <v>10</v>
      </c>
      <c r="C8" s="13">
        <v>29</v>
      </c>
      <c r="D8" s="13">
        <v>34.5</v>
      </c>
      <c r="E8" s="19" t="s">
        <v>24</v>
      </c>
      <c r="G8" s="12"/>
      <c r="H8" s="15"/>
      <c r="J8" s="15"/>
    </row>
    <row r="9" spans="1:10" ht="16.8" x14ac:dyDescent="0.3">
      <c r="A9" s="20" t="s">
        <v>19</v>
      </c>
      <c r="B9" s="13">
        <v>1</v>
      </c>
      <c r="C9" s="13">
        <v>8</v>
      </c>
      <c r="D9" s="13">
        <v>12.5</v>
      </c>
      <c r="E9" s="21" t="s">
        <v>20</v>
      </c>
      <c r="G9" s="12"/>
    </row>
    <row r="10" spans="1:10" ht="16.8" x14ac:dyDescent="0.3">
      <c r="A10" s="20" t="s">
        <v>29</v>
      </c>
      <c r="B10" s="13">
        <v>1</v>
      </c>
      <c r="C10" s="13">
        <v>13</v>
      </c>
      <c r="D10" s="13">
        <v>7.7</v>
      </c>
      <c r="E10" s="21" t="s">
        <v>30</v>
      </c>
      <c r="G10" s="12"/>
    </row>
    <row r="11" spans="1:10" ht="16.8" x14ac:dyDescent="0.3">
      <c r="A11" s="20" t="s">
        <v>25</v>
      </c>
      <c r="B11" s="13">
        <v>2</v>
      </c>
      <c r="C11" s="13">
        <v>71</v>
      </c>
      <c r="D11" s="13">
        <v>2.8</v>
      </c>
      <c r="E11" s="21" t="s">
        <v>26</v>
      </c>
      <c r="G11" s="12"/>
    </row>
    <row r="12" spans="1:10" ht="16.8" x14ac:dyDescent="0.3">
      <c r="A12" s="20" t="s">
        <v>21</v>
      </c>
      <c r="B12" s="13">
        <v>1</v>
      </c>
      <c r="C12" s="13">
        <v>34</v>
      </c>
      <c r="D12" s="13">
        <v>2</v>
      </c>
      <c r="E12" s="21" t="s">
        <v>22</v>
      </c>
      <c r="G12" s="12"/>
    </row>
    <row r="13" spans="1:10" ht="16.8" x14ac:dyDescent="0.3">
      <c r="A13" s="20" t="s">
        <v>27</v>
      </c>
      <c r="B13" s="13" t="s">
        <v>37</v>
      </c>
      <c r="C13" s="13">
        <v>25</v>
      </c>
      <c r="D13" s="13" t="s">
        <v>37</v>
      </c>
      <c r="E13" s="21" t="s">
        <v>28</v>
      </c>
      <c r="G13" s="12"/>
    </row>
    <row r="14" spans="1:10" ht="17.399999999999999" thickBot="1" x14ac:dyDescent="0.35">
      <c r="A14" s="22" t="s">
        <v>31</v>
      </c>
      <c r="B14" s="14" t="s">
        <v>37</v>
      </c>
      <c r="C14" s="14">
        <v>15</v>
      </c>
      <c r="D14" s="14" t="s">
        <v>37</v>
      </c>
      <c r="E14" s="23" t="s">
        <v>32</v>
      </c>
      <c r="G14" s="12"/>
    </row>
    <row r="15" spans="1:10" ht="17.399999999999999" thickBot="1" x14ac:dyDescent="0.35">
      <c r="A15" s="22" t="s">
        <v>33</v>
      </c>
      <c r="B15" s="14">
        <v>15</v>
      </c>
      <c r="C15" s="14">
        <v>195</v>
      </c>
      <c r="D15" s="14">
        <v>7.7</v>
      </c>
      <c r="E15" s="23" t="s">
        <v>34</v>
      </c>
      <c r="G15" s="12"/>
    </row>
    <row r="16" spans="1:10" ht="16.2" x14ac:dyDescent="0.3">
      <c r="A16" s="45" t="s">
        <v>11</v>
      </c>
      <c r="B16" s="45"/>
      <c r="C16" s="10"/>
      <c r="D16" s="50" t="s">
        <v>36</v>
      </c>
      <c r="E16" s="50"/>
    </row>
  </sheetData>
  <mergeCells count="7">
    <mergeCell ref="A6:A7"/>
    <mergeCell ref="E6:E7"/>
    <mergeCell ref="A16:B16"/>
    <mergeCell ref="D16:E16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8D63-D0E9-4802-9FF1-05ACC8B61CB0}">
  <dimension ref="A1:J16"/>
  <sheetViews>
    <sheetView rightToLeft="1" workbookViewId="0">
      <selection activeCell="E30" sqref="E30"/>
    </sheetView>
  </sheetViews>
  <sheetFormatPr defaultRowHeight="14.4" x14ac:dyDescent="0.3"/>
  <cols>
    <col min="1" max="1" width="26.6640625" customWidth="1"/>
    <col min="2" max="2" width="20.33203125" customWidth="1"/>
    <col min="3" max="4" width="12.88671875" customWidth="1"/>
    <col min="5" max="5" width="27.88671875" customWidth="1"/>
  </cols>
  <sheetData>
    <row r="1" spans="1:10" ht="21.75" customHeight="1" x14ac:dyDescent="0.3">
      <c r="A1" s="47" t="s">
        <v>12</v>
      </c>
      <c r="B1" s="47"/>
      <c r="C1" s="47"/>
      <c r="D1" s="47"/>
      <c r="E1" s="47"/>
    </row>
    <row r="2" spans="1:10" x14ac:dyDescent="0.3">
      <c r="A2" s="55" t="s">
        <v>35</v>
      </c>
      <c r="B2" s="55"/>
      <c r="C2" s="55"/>
      <c r="D2" s="55"/>
      <c r="E2" s="55"/>
    </row>
    <row r="3" spans="1:10" x14ac:dyDescent="0.3">
      <c r="A3" s="55">
        <v>2020</v>
      </c>
      <c r="B3" s="55"/>
      <c r="C3" s="55"/>
      <c r="D3" s="55"/>
      <c r="E3" s="55"/>
    </row>
    <row r="4" spans="1:10" x14ac:dyDescent="0.3">
      <c r="A4" s="8"/>
      <c r="B4" s="8"/>
      <c r="C4" s="8"/>
      <c r="D4" s="8"/>
      <c r="E4" s="8"/>
    </row>
    <row r="5" spans="1:10" x14ac:dyDescent="0.3">
      <c r="A5" s="1"/>
    </row>
    <row r="6" spans="1:10" ht="16.8" x14ac:dyDescent="0.3">
      <c r="A6" s="51" t="s">
        <v>13</v>
      </c>
      <c r="B6" s="3" t="s">
        <v>14</v>
      </c>
      <c r="C6" s="3" t="s">
        <v>16</v>
      </c>
      <c r="D6" s="3" t="s">
        <v>5</v>
      </c>
      <c r="E6" s="53" t="s">
        <v>18</v>
      </c>
    </row>
    <row r="7" spans="1:10" ht="15" thickBot="1" x14ac:dyDescent="0.35">
      <c r="A7" s="52"/>
      <c r="B7" s="6" t="s">
        <v>15</v>
      </c>
      <c r="C7" s="6" t="s">
        <v>17</v>
      </c>
      <c r="D7" s="6" t="s">
        <v>6</v>
      </c>
      <c r="E7" s="54"/>
    </row>
    <row r="8" spans="1:10" ht="16.8" x14ac:dyDescent="0.3">
      <c r="A8" s="3" t="s">
        <v>19</v>
      </c>
      <c r="B8" s="13">
        <v>1</v>
      </c>
      <c r="C8" s="13">
        <v>8</v>
      </c>
      <c r="D8" s="13">
        <v>12.5</v>
      </c>
      <c r="E8" s="16" t="s">
        <v>20</v>
      </c>
      <c r="G8" s="12"/>
      <c r="H8" s="15"/>
      <c r="J8" s="15"/>
    </row>
    <row r="9" spans="1:10" ht="16.8" x14ac:dyDescent="0.3">
      <c r="A9" s="3" t="s">
        <v>21</v>
      </c>
      <c r="B9" s="13">
        <v>1</v>
      </c>
      <c r="C9" s="13">
        <v>37</v>
      </c>
      <c r="D9" s="13">
        <v>2.7</v>
      </c>
      <c r="E9" s="16" t="s">
        <v>22</v>
      </c>
      <c r="G9" s="12"/>
    </row>
    <row r="10" spans="1:10" ht="16.8" x14ac:dyDescent="0.3">
      <c r="A10" s="3" t="s">
        <v>23</v>
      </c>
      <c r="B10" s="13">
        <v>10</v>
      </c>
      <c r="C10" s="13">
        <v>29</v>
      </c>
      <c r="D10" s="13">
        <v>34.5</v>
      </c>
      <c r="E10" s="16" t="s">
        <v>24</v>
      </c>
      <c r="G10" s="12"/>
    </row>
    <row r="11" spans="1:10" ht="16.8" x14ac:dyDescent="0.3">
      <c r="A11" s="3" t="s">
        <v>25</v>
      </c>
      <c r="B11" s="13">
        <v>2</v>
      </c>
      <c r="C11" s="13">
        <v>80</v>
      </c>
      <c r="D11" s="13">
        <v>2.5</v>
      </c>
      <c r="E11" s="16" t="s">
        <v>26</v>
      </c>
      <c r="G11" s="12"/>
    </row>
    <row r="12" spans="1:10" ht="16.8" x14ac:dyDescent="0.3">
      <c r="A12" s="3" t="s">
        <v>27</v>
      </c>
      <c r="B12" s="13">
        <v>1</v>
      </c>
      <c r="C12" s="13">
        <v>28</v>
      </c>
      <c r="D12" s="13">
        <v>3.6</v>
      </c>
      <c r="E12" s="16" t="s">
        <v>28</v>
      </c>
      <c r="G12" s="12"/>
    </row>
    <row r="13" spans="1:10" ht="16.8" x14ac:dyDescent="0.3">
      <c r="A13" s="3" t="s">
        <v>29</v>
      </c>
      <c r="B13" s="13">
        <v>1</v>
      </c>
      <c r="C13" s="13">
        <v>13</v>
      </c>
      <c r="D13" s="13">
        <v>7.7</v>
      </c>
      <c r="E13" s="16" t="s">
        <v>30</v>
      </c>
      <c r="G13" s="12"/>
    </row>
    <row r="14" spans="1:10" ht="17.399999999999999" thickBot="1" x14ac:dyDescent="0.35">
      <c r="A14" s="7" t="s">
        <v>31</v>
      </c>
      <c r="B14" s="24" t="s">
        <v>38</v>
      </c>
      <c r="C14" s="14">
        <v>15</v>
      </c>
      <c r="D14" s="24" t="s">
        <v>38</v>
      </c>
      <c r="E14" s="17" t="s">
        <v>32</v>
      </c>
      <c r="G14" s="12"/>
    </row>
    <row r="15" spans="1:10" ht="17.399999999999999" thickBot="1" x14ac:dyDescent="0.35">
      <c r="A15" s="7" t="s">
        <v>33</v>
      </c>
      <c r="B15" s="14">
        <v>16</v>
      </c>
      <c r="C15" s="14">
        <v>210</v>
      </c>
      <c r="D15" s="14">
        <v>7.6</v>
      </c>
      <c r="E15" s="9" t="s">
        <v>34</v>
      </c>
      <c r="G15" s="12"/>
    </row>
    <row r="16" spans="1:10" ht="16.2" x14ac:dyDescent="0.3">
      <c r="A16" s="45" t="s">
        <v>11</v>
      </c>
      <c r="B16" s="45"/>
      <c r="C16" s="10"/>
      <c r="D16" s="50" t="s">
        <v>36</v>
      </c>
      <c r="E16" s="50"/>
    </row>
  </sheetData>
  <mergeCells count="7">
    <mergeCell ref="A16:B16"/>
    <mergeCell ref="D16:E16"/>
    <mergeCell ref="A1:E1"/>
    <mergeCell ref="A2:E2"/>
    <mergeCell ref="A3:E3"/>
    <mergeCell ref="A6:A7"/>
    <mergeCell ref="E6:E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FACB-E459-4696-BC34-6D4DD34E9D70}">
  <dimension ref="A1:J16"/>
  <sheetViews>
    <sheetView rightToLeft="1" workbookViewId="0">
      <selection activeCell="E25" sqref="E25"/>
    </sheetView>
  </sheetViews>
  <sheetFormatPr defaultRowHeight="14.4" x14ac:dyDescent="0.3"/>
  <cols>
    <col min="1" max="1" width="26.6640625" customWidth="1"/>
    <col min="2" max="2" width="20.33203125" customWidth="1"/>
    <col min="3" max="4" width="12.88671875" customWidth="1"/>
    <col min="5" max="5" width="27.88671875" customWidth="1"/>
  </cols>
  <sheetData>
    <row r="1" spans="1:10" ht="21.75" customHeight="1" x14ac:dyDescent="0.3">
      <c r="A1" s="47" t="s">
        <v>12</v>
      </c>
      <c r="B1" s="47"/>
      <c r="C1" s="47"/>
      <c r="D1" s="47"/>
      <c r="E1" s="47"/>
    </row>
    <row r="2" spans="1:10" x14ac:dyDescent="0.3">
      <c r="A2" s="55" t="s">
        <v>35</v>
      </c>
      <c r="B2" s="55"/>
      <c r="C2" s="55"/>
      <c r="D2" s="55"/>
      <c r="E2" s="55"/>
    </row>
    <row r="3" spans="1:10" x14ac:dyDescent="0.3">
      <c r="A3" s="55">
        <v>2021</v>
      </c>
      <c r="B3" s="55"/>
      <c r="C3" s="55"/>
      <c r="D3" s="55"/>
      <c r="E3" s="55"/>
    </row>
    <row r="4" spans="1:10" x14ac:dyDescent="0.3">
      <c r="A4" s="8"/>
      <c r="B4" s="8"/>
      <c r="C4" s="8"/>
      <c r="D4" s="8"/>
      <c r="E4" s="8"/>
    </row>
    <row r="5" spans="1:10" x14ac:dyDescent="0.3">
      <c r="A5" s="1"/>
    </row>
    <row r="6" spans="1:10" ht="16.8" x14ac:dyDescent="0.3">
      <c r="A6" s="51" t="s">
        <v>13</v>
      </c>
      <c r="B6" s="3" t="s">
        <v>14</v>
      </c>
      <c r="C6" s="3" t="s">
        <v>16</v>
      </c>
      <c r="D6" s="3" t="s">
        <v>5</v>
      </c>
      <c r="E6" s="53" t="s">
        <v>18</v>
      </c>
    </row>
    <row r="7" spans="1:10" ht="15" thickBot="1" x14ac:dyDescent="0.35">
      <c r="A7" s="52"/>
      <c r="B7" s="6" t="s">
        <v>15</v>
      </c>
      <c r="C7" s="6" t="s">
        <v>17</v>
      </c>
      <c r="D7" s="6" t="s">
        <v>6</v>
      </c>
      <c r="E7" s="54"/>
    </row>
    <row r="8" spans="1:10" ht="16.8" x14ac:dyDescent="0.3">
      <c r="A8" s="3" t="s">
        <v>19</v>
      </c>
      <c r="B8" s="13">
        <v>1</v>
      </c>
      <c r="C8" s="13">
        <v>9</v>
      </c>
      <c r="D8" s="25">
        <f>B8/C8</f>
        <v>0.1111111111111111</v>
      </c>
      <c r="E8" s="16" t="s">
        <v>20</v>
      </c>
      <c r="G8" s="26"/>
      <c r="H8" s="15"/>
      <c r="J8" s="15"/>
    </row>
    <row r="9" spans="1:10" ht="16.8" x14ac:dyDescent="0.3">
      <c r="A9" s="3" t="s">
        <v>21</v>
      </c>
      <c r="B9" s="13">
        <v>1</v>
      </c>
      <c r="C9" s="13">
        <v>36</v>
      </c>
      <c r="D9" s="25">
        <f t="shared" ref="D9:D15" si="0">B9/C9</f>
        <v>2.7777777777777776E-2</v>
      </c>
      <c r="E9" s="16" t="s">
        <v>22</v>
      </c>
      <c r="G9" s="26"/>
    </row>
    <row r="10" spans="1:10" ht="16.8" x14ac:dyDescent="0.3">
      <c r="A10" s="3" t="s">
        <v>23</v>
      </c>
      <c r="B10" s="13">
        <v>10</v>
      </c>
      <c r="C10" s="13">
        <v>31</v>
      </c>
      <c r="D10" s="25">
        <f t="shared" si="0"/>
        <v>0.32258064516129031</v>
      </c>
      <c r="E10" s="16" t="s">
        <v>24</v>
      </c>
      <c r="G10" s="26"/>
    </row>
    <row r="11" spans="1:10" ht="16.8" x14ac:dyDescent="0.3">
      <c r="A11" s="3" t="s">
        <v>25</v>
      </c>
      <c r="B11" s="13">
        <v>2</v>
      </c>
      <c r="C11" s="13">
        <v>90</v>
      </c>
      <c r="D11" s="25">
        <f t="shared" si="0"/>
        <v>2.2222222222222223E-2</v>
      </c>
      <c r="E11" s="16" t="s">
        <v>26</v>
      </c>
      <c r="G11" s="26"/>
    </row>
    <row r="12" spans="1:10" ht="16.8" x14ac:dyDescent="0.3">
      <c r="A12" s="3" t="s">
        <v>27</v>
      </c>
      <c r="B12" s="13">
        <v>1</v>
      </c>
      <c r="C12" s="13">
        <v>29</v>
      </c>
      <c r="D12" s="25">
        <f t="shared" si="0"/>
        <v>3.4482758620689655E-2</v>
      </c>
      <c r="E12" s="16" t="s">
        <v>28</v>
      </c>
      <c r="G12" s="26"/>
    </row>
    <row r="13" spans="1:10" ht="16.8" x14ac:dyDescent="0.3">
      <c r="A13" s="3" t="s">
        <v>29</v>
      </c>
      <c r="B13" s="13">
        <v>1</v>
      </c>
      <c r="C13" s="13">
        <v>13</v>
      </c>
      <c r="D13" s="25">
        <f t="shared" si="0"/>
        <v>7.6923076923076927E-2</v>
      </c>
      <c r="E13" s="16" t="s">
        <v>30</v>
      </c>
      <c r="G13" s="26"/>
    </row>
    <row r="14" spans="1:10" ht="17.399999999999999" thickBot="1" x14ac:dyDescent="0.35">
      <c r="A14" s="7" t="s">
        <v>31</v>
      </c>
      <c r="B14" s="27">
        <v>0</v>
      </c>
      <c r="C14" s="14">
        <v>15</v>
      </c>
      <c r="D14" s="14">
        <f t="shared" si="0"/>
        <v>0</v>
      </c>
      <c r="E14" s="17" t="s">
        <v>32</v>
      </c>
      <c r="G14" s="26"/>
    </row>
    <row r="15" spans="1:10" ht="17.399999999999999" thickBot="1" x14ac:dyDescent="0.35">
      <c r="A15" s="7" t="s">
        <v>33</v>
      </c>
      <c r="B15" s="14">
        <f>SUM(B8:B14)</f>
        <v>16</v>
      </c>
      <c r="C15" s="14">
        <f>SUM(C8:C14)</f>
        <v>223</v>
      </c>
      <c r="D15" s="25">
        <f t="shared" si="0"/>
        <v>7.1748878923766815E-2</v>
      </c>
      <c r="E15" s="9" t="s">
        <v>34</v>
      </c>
      <c r="G15" s="12"/>
    </row>
    <row r="16" spans="1:10" ht="16.2" x14ac:dyDescent="0.3">
      <c r="A16" s="45" t="s">
        <v>11</v>
      </c>
      <c r="B16" s="45"/>
      <c r="C16" s="10"/>
      <c r="D16" s="50" t="s">
        <v>36</v>
      </c>
      <c r="E16" s="50"/>
    </row>
  </sheetData>
  <mergeCells count="7">
    <mergeCell ref="A16:B16"/>
    <mergeCell ref="D16:E16"/>
    <mergeCell ref="A1:E1"/>
    <mergeCell ref="A2:E2"/>
    <mergeCell ref="A3:E3"/>
    <mergeCell ref="A6:A7"/>
    <mergeCell ref="E6:E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4457-F7F9-438E-8131-180ADC78AD92}">
  <dimension ref="A1:G14"/>
  <sheetViews>
    <sheetView rightToLeft="1" workbookViewId="0">
      <selection activeCell="F6" sqref="F6"/>
    </sheetView>
  </sheetViews>
  <sheetFormatPr defaultRowHeight="14.4" x14ac:dyDescent="0.3"/>
  <cols>
    <col min="1" max="7" width="20.109375" customWidth="1"/>
  </cols>
  <sheetData>
    <row r="1" spans="1:7" ht="21.6" x14ac:dyDescent="0.3">
      <c r="A1" s="47" t="s">
        <v>59</v>
      </c>
      <c r="B1" s="47"/>
      <c r="C1" s="47"/>
      <c r="D1" s="47"/>
      <c r="E1" s="47"/>
      <c r="F1" s="47"/>
      <c r="G1" s="47"/>
    </row>
    <row r="2" spans="1:7" x14ac:dyDescent="0.3">
      <c r="A2" s="48" t="s">
        <v>60</v>
      </c>
      <c r="B2" s="48"/>
      <c r="C2" s="48"/>
      <c r="D2" s="48"/>
      <c r="E2" s="48"/>
      <c r="F2" s="48"/>
      <c r="G2" s="48"/>
    </row>
    <row r="3" spans="1:7" x14ac:dyDescent="0.3">
      <c r="A3" s="48" t="s">
        <v>58</v>
      </c>
      <c r="B3" s="48"/>
      <c r="C3" s="48"/>
      <c r="D3" s="48"/>
      <c r="E3" s="48"/>
      <c r="F3" s="48"/>
      <c r="G3" s="48"/>
    </row>
    <row r="4" spans="1:7" x14ac:dyDescent="0.3">
      <c r="A4" s="2"/>
      <c r="B4" s="2"/>
      <c r="C4" s="2"/>
      <c r="D4" s="2"/>
      <c r="E4" s="2"/>
      <c r="F4" s="2"/>
      <c r="G4" s="2"/>
    </row>
    <row r="5" spans="1:7" x14ac:dyDescent="0.3">
      <c r="A5" s="2"/>
      <c r="B5" s="2"/>
      <c r="C5" s="2"/>
      <c r="D5" s="2"/>
      <c r="E5" s="2"/>
      <c r="F5" s="2"/>
      <c r="G5" s="2"/>
    </row>
    <row r="7" spans="1:7" ht="18.75" customHeight="1" x14ac:dyDescent="0.3">
      <c r="A7" s="34" t="s">
        <v>2</v>
      </c>
      <c r="B7" s="56" t="s">
        <v>40</v>
      </c>
      <c r="C7" s="56"/>
      <c r="D7" s="46" t="s">
        <v>41</v>
      </c>
      <c r="E7" s="46"/>
      <c r="F7" s="46"/>
      <c r="G7" s="33"/>
    </row>
    <row r="8" spans="1:7" ht="17.399999999999999" thickBot="1" x14ac:dyDescent="0.35">
      <c r="A8" s="37" t="s">
        <v>3</v>
      </c>
      <c r="B8" s="38" t="s">
        <v>56</v>
      </c>
      <c r="C8" s="39" t="s">
        <v>57</v>
      </c>
      <c r="D8" s="38" t="s">
        <v>56</v>
      </c>
      <c r="E8" s="38" t="s">
        <v>42</v>
      </c>
      <c r="F8" s="38" t="s">
        <v>57</v>
      </c>
      <c r="G8" s="38"/>
    </row>
    <row r="9" spans="1:7" x14ac:dyDescent="0.3">
      <c r="A9" s="11">
        <v>2017</v>
      </c>
      <c r="B9" s="11">
        <v>1</v>
      </c>
      <c r="C9" s="35">
        <v>298</v>
      </c>
      <c r="D9" s="11">
        <v>1</v>
      </c>
      <c r="E9" s="11">
        <v>7</v>
      </c>
      <c r="F9" s="11">
        <v>1195</v>
      </c>
    </row>
    <row r="10" spans="1:7" x14ac:dyDescent="0.3">
      <c r="A10" s="11">
        <v>2018</v>
      </c>
      <c r="B10" s="11">
        <v>1</v>
      </c>
      <c r="C10" s="35">
        <v>310</v>
      </c>
      <c r="D10" s="11">
        <v>1</v>
      </c>
      <c r="E10" s="11">
        <v>5</v>
      </c>
      <c r="F10" s="11">
        <v>1321</v>
      </c>
    </row>
    <row r="11" spans="1:7" x14ac:dyDescent="0.3">
      <c r="A11" s="11">
        <v>2019</v>
      </c>
      <c r="B11" s="11">
        <v>1</v>
      </c>
      <c r="C11" s="35">
        <v>310</v>
      </c>
      <c r="D11" s="11">
        <v>1</v>
      </c>
      <c r="E11" s="11">
        <v>5</v>
      </c>
      <c r="F11" s="11">
        <v>1344</v>
      </c>
    </row>
    <row r="12" spans="1:7" x14ac:dyDescent="0.3">
      <c r="A12" s="11">
        <v>2020</v>
      </c>
      <c r="B12" s="11">
        <v>1</v>
      </c>
      <c r="C12" s="35">
        <v>194</v>
      </c>
      <c r="D12" s="11">
        <v>1</v>
      </c>
      <c r="E12" s="11">
        <v>3</v>
      </c>
      <c r="F12" s="11">
        <v>1383</v>
      </c>
    </row>
    <row r="13" spans="1:7" ht="15" thickBot="1" x14ac:dyDescent="0.35">
      <c r="A13" s="11">
        <v>2021</v>
      </c>
      <c r="B13" s="11">
        <v>1</v>
      </c>
      <c r="C13" s="36"/>
      <c r="D13" s="11">
        <v>1</v>
      </c>
      <c r="E13" s="11">
        <v>3</v>
      </c>
      <c r="F13" s="11"/>
    </row>
    <row r="14" spans="1:7" ht="16.2" x14ac:dyDescent="0.3">
      <c r="A14" s="29" t="s">
        <v>43</v>
      </c>
      <c r="B14" s="29"/>
      <c r="C14" s="29"/>
      <c r="D14" s="29"/>
      <c r="E14" s="29"/>
      <c r="F14" s="29"/>
      <c r="G14" s="29" t="s">
        <v>44</v>
      </c>
    </row>
  </sheetData>
  <mergeCells count="5">
    <mergeCell ref="A1:G1"/>
    <mergeCell ref="A2:G2"/>
    <mergeCell ref="A3:G3"/>
    <mergeCell ref="B7:C7"/>
    <mergeCell ref="D7:F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0676-30B1-4F4E-B317-BC4C52323F3D}">
  <dimension ref="A1:E14"/>
  <sheetViews>
    <sheetView rightToLeft="1" workbookViewId="0">
      <selection activeCell="H10" sqref="H10"/>
    </sheetView>
  </sheetViews>
  <sheetFormatPr defaultRowHeight="14.4" x14ac:dyDescent="0.3"/>
  <cols>
    <col min="1" max="1" width="18.5546875" customWidth="1"/>
    <col min="2" max="5" width="19.88671875" customWidth="1"/>
  </cols>
  <sheetData>
    <row r="1" spans="1:5" ht="21.75" customHeight="1" x14ac:dyDescent="0.3">
      <c r="A1" s="47" t="s">
        <v>61</v>
      </c>
      <c r="B1" s="47"/>
      <c r="C1" s="47"/>
      <c r="D1" s="47"/>
      <c r="E1" s="47"/>
    </row>
    <row r="2" spans="1:5" x14ac:dyDescent="0.3">
      <c r="A2" s="48" t="s">
        <v>62</v>
      </c>
      <c r="B2" s="48"/>
      <c r="C2" s="48"/>
      <c r="D2" s="48"/>
      <c r="E2" s="48"/>
    </row>
    <row r="3" spans="1:5" x14ac:dyDescent="0.3">
      <c r="A3" s="48" t="s">
        <v>45</v>
      </c>
      <c r="B3" s="48"/>
      <c r="C3" s="48"/>
      <c r="D3" s="48"/>
      <c r="E3" s="48"/>
    </row>
    <row r="4" spans="1:5" x14ac:dyDescent="0.3">
      <c r="A4" s="2"/>
      <c r="B4" s="2"/>
      <c r="C4" s="2"/>
      <c r="D4" s="2"/>
    </row>
    <row r="5" spans="1:5" x14ac:dyDescent="0.3">
      <c r="A5" s="2"/>
      <c r="B5" s="2"/>
      <c r="C5" s="2"/>
      <c r="D5" s="2"/>
    </row>
    <row r="7" spans="1:5" ht="17.399999999999999" thickBot="1" x14ac:dyDescent="0.35">
      <c r="A7" s="3" t="s">
        <v>2</v>
      </c>
      <c r="B7" s="59" t="s">
        <v>54</v>
      </c>
      <c r="C7" s="59"/>
      <c r="D7" s="59" t="s">
        <v>55</v>
      </c>
      <c r="E7" s="59"/>
    </row>
    <row r="8" spans="1:5" ht="16.8" x14ac:dyDescent="0.3">
      <c r="A8" s="57" t="s">
        <v>3</v>
      </c>
      <c r="B8" s="28" t="s">
        <v>63</v>
      </c>
      <c r="C8" s="28" t="s">
        <v>65</v>
      </c>
      <c r="D8" s="28" t="s">
        <v>66</v>
      </c>
      <c r="E8" s="28" t="s">
        <v>65</v>
      </c>
    </row>
    <row r="9" spans="1:5" ht="11.25" customHeight="1" x14ac:dyDescent="0.3">
      <c r="A9" s="58"/>
      <c r="B9" s="40" t="s">
        <v>64</v>
      </c>
      <c r="C9" s="40" t="s">
        <v>64</v>
      </c>
      <c r="D9" s="40" t="s">
        <v>64</v>
      </c>
      <c r="E9" s="40" t="s">
        <v>64</v>
      </c>
    </row>
    <row r="10" spans="1:5" x14ac:dyDescent="0.3">
      <c r="A10" s="11">
        <v>2017</v>
      </c>
      <c r="B10" s="11">
        <v>431.2</v>
      </c>
      <c r="C10" s="11">
        <v>547</v>
      </c>
      <c r="D10" s="11">
        <v>8167.2</v>
      </c>
      <c r="E10" s="11">
        <v>37815.9</v>
      </c>
    </row>
    <row r="11" spans="1:5" x14ac:dyDescent="0.3">
      <c r="A11" s="11">
        <v>2018</v>
      </c>
      <c r="B11" s="11">
        <v>437.6</v>
      </c>
      <c r="C11" s="11">
        <v>465.4</v>
      </c>
      <c r="D11" s="11">
        <v>8750.5</v>
      </c>
      <c r="E11" s="11">
        <v>35102.9</v>
      </c>
    </row>
    <row r="12" spans="1:5" x14ac:dyDescent="0.3">
      <c r="A12" s="11">
        <v>2019</v>
      </c>
      <c r="B12" s="11">
        <v>435.6</v>
      </c>
      <c r="C12" s="11">
        <v>337.7</v>
      </c>
      <c r="D12" s="11">
        <v>9371.2000000000007</v>
      </c>
      <c r="E12" s="11">
        <v>33151.800000000003</v>
      </c>
    </row>
    <row r="13" spans="1:5" ht="15" thickBot="1" x14ac:dyDescent="0.35">
      <c r="A13" s="11">
        <v>2020</v>
      </c>
      <c r="B13" s="11">
        <v>435.6</v>
      </c>
      <c r="C13" s="11">
        <v>259.2</v>
      </c>
      <c r="D13" s="30">
        <v>10160.200000000001</v>
      </c>
      <c r="E13" s="11">
        <v>34020</v>
      </c>
    </row>
    <row r="14" spans="1:5" ht="16.2" x14ac:dyDescent="0.3">
      <c r="A14" s="29" t="s">
        <v>43</v>
      </c>
      <c r="B14" s="29"/>
      <c r="C14" s="29"/>
      <c r="E14" s="29" t="s">
        <v>44</v>
      </c>
    </row>
  </sheetData>
  <mergeCells count="6">
    <mergeCell ref="A8:A9"/>
    <mergeCell ref="B7:C7"/>
    <mergeCell ref="D7:E7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5797-6EB1-4682-8684-296E4A0B9757}">
  <dimension ref="A1:E13"/>
  <sheetViews>
    <sheetView rightToLeft="1" tabSelected="1" workbookViewId="0">
      <selection activeCell="A3" sqref="A3:E3"/>
    </sheetView>
  </sheetViews>
  <sheetFormatPr defaultRowHeight="14.4" x14ac:dyDescent="0.3"/>
  <cols>
    <col min="1" max="1" width="8.109375" bestFit="1" customWidth="1"/>
    <col min="2" max="3" width="23.88671875" customWidth="1"/>
    <col min="4" max="4" width="23.6640625" customWidth="1"/>
    <col min="5" max="5" width="19.5546875" customWidth="1"/>
  </cols>
  <sheetData>
    <row r="1" spans="1:5" ht="21.6" x14ac:dyDescent="0.3">
      <c r="A1" s="47" t="s">
        <v>67</v>
      </c>
      <c r="B1" s="47"/>
      <c r="C1" s="47"/>
      <c r="D1" s="47"/>
      <c r="E1" s="47"/>
    </row>
    <row r="2" spans="1:5" x14ac:dyDescent="0.3">
      <c r="A2" s="48" t="s">
        <v>68</v>
      </c>
      <c r="B2" s="48"/>
      <c r="C2" s="48"/>
      <c r="D2" s="48"/>
      <c r="E2" s="48"/>
    </row>
    <row r="3" spans="1:5" x14ac:dyDescent="0.3">
      <c r="A3" s="48" t="s">
        <v>45</v>
      </c>
      <c r="B3" s="48"/>
      <c r="C3" s="48"/>
      <c r="D3" s="48"/>
      <c r="E3" s="48"/>
    </row>
    <row r="7" spans="1:5" ht="16.8" x14ac:dyDescent="0.3">
      <c r="A7" s="3" t="s">
        <v>2</v>
      </c>
      <c r="B7" s="46" t="s">
        <v>47</v>
      </c>
      <c r="C7" s="46"/>
      <c r="D7" s="46" t="s">
        <v>41</v>
      </c>
      <c r="E7" s="46"/>
    </row>
    <row r="8" spans="1:5" ht="17.399999999999999" thickBot="1" x14ac:dyDescent="0.35">
      <c r="A8" s="42" t="s">
        <v>3</v>
      </c>
      <c r="B8" s="38" t="s">
        <v>46</v>
      </c>
      <c r="C8" s="38" t="s">
        <v>48</v>
      </c>
      <c r="D8" s="38" t="s">
        <v>46</v>
      </c>
      <c r="E8" s="28" t="s">
        <v>48</v>
      </c>
    </row>
    <row r="9" spans="1:5" x14ac:dyDescent="0.3">
      <c r="A9" s="43">
        <v>2017</v>
      </c>
      <c r="B9" s="32">
        <v>956.4</v>
      </c>
      <c r="C9" s="32">
        <v>350.5</v>
      </c>
      <c r="D9" s="32">
        <v>40082.5</v>
      </c>
      <c r="E9" s="41">
        <v>721.1</v>
      </c>
    </row>
    <row r="10" spans="1:5" x14ac:dyDescent="0.3">
      <c r="A10" s="11">
        <v>2018</v>
      </c>
      <c r="B10" s="32">
        <v>1015.5</v>
      </c>
      <c r="C10" s="44" t="s">
        <v>51</v>
      </c>
      <c r="D10" s="32">
        <v>35516.800000000003</v>
      </c>
      <c r="E10" s="44" t="s">
        <v>49</v>
      </c>
    </row>
    <row r="11" spans="1:5" x14ac:dyDescent="0.3">
      <c r="A11" s="11">
        <v>2019</v>
      </c>
      <c r="B11" s="32">
        <v>740.9</v>
      </c>
      <c r="C11" s="44" t="s">
        <v>52</v>
      </c>
      <c r="D11" s="32">
        <v>26116.799999999999</v>
      </c>
      <c r="E11" s="44" t="s">
        <v>50</v>
      </c>
    </row>
    <row r="12" spans="1:5" ht="15" thickBot="1" x14ac:dyDescent="0.35">
      <c r="A12" s="11">
        <v>2020</v>
      </c>
      <c r="B12" s="32">
        <v>448.7</v>
      </c>
      <c r="C12" s="44" t="s">
        <v>53</v>
      </c>
      <c r="D12" s="32">
        <v>25221.8</v>
      </c>
      <c r="E12" s="32">
        <v>79.2</v>
      </c>
    </row>
    <row r="13" spans="1:5" ht="16.2" x14ac:dyDescent="0.3">
      <c r="A13" s="45" t="s">
        <v>43</v>
      </c>
      <c r="B13" s="45"/>
      <c r="C13" s="31"/>
      <c r="D13" s="29"/>
      <c r="E13" s="29" t="s">
        <v>44</v>
      </c>
    </row>
  </sheetData>
  <mergeCells count="6">
    <mergeCell ref="A13:B13"/>
    <mergeCell ref="B7:C7"/>
    <mergeCell ref="D7:E7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0B084-24EC-4961-834B-A24EC53D80C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125B113-573F-4C21-BBE0-4B76641908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3FFE54-13C7-4B9B-BE13-CB51C373E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الرعاية الاجتماعية-1</vt:lpstr>
      <vt:lpstr>الرعاية الاجتماعية-2 (2019)</vt:lpstr>
      <vt:lpstr>الرعاية الاجتماعية-2 (2020)</vt:lpstr>
      <vt:lpstr>الرعاية الاجتماعية-2 (2021)</vt:lpstr>
      <vt:lpstr>الجمعيات والأعضاء</vt:lpstr>
      <vt:lpstr>رأس المال+حقوق المساهمين</vt:lpstr>
      <vt:lpstr>الايرادات+الأرباح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2021-07-06T11:46:19Z</dcterms:created>
  <dcterms:modified xsi:type="dcterms:W3CDTF">2026-03-13T08:56:52Z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