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s.rak.ae/Lists/CSSDocuments/Attachments/429/"/>
    </mc:Choice>
  </mc:AlternateContent>
  <xr:revisionPtr revIDLastSave="0" documentId="13_ncr:1_{416A6891-E75B-4334-9C9B-C939247D6512}" xr6:coauthVersionLast="47" xr6:coauthVersionMax="47" xr10:uidLastSave="{00000000-0000-0000-0000-000000000000}"/>
  <bookViews>
    <workbookView xWindow="-120" yWindow="-120" windowWidth="29040" windowHeight="15840" activeTab="3" xr2:uid="{A1AE826A-6F49-4040-9EE0-5052F6DCB2F5}"/>
  </bookViews>
  <sheets>
    <sheet name="Q1-الربع الأول 2022" sheetId="1" r:id="rId1"/>
    <sheet name="Q2-الربع الثاني 2022" sheetId="5" r:id="rId2"/>
    <sheet name="Q3-الربع الثالث 2022" sheetId="6" r:id="rId3"/>
    <sheet name="الربع الرابعQ4-2022" sheetId="8" r:id="rId4"/>
  </sheets>
  <definedNames>
    <definedName name="_xlnm.Print_Area" localSheetId="0">'Q1-الربع الأول 2022'!$A$1:$G$11</definedName>
    <definedName name="_xlnm.Print_Area" localSheetId="1">'Q2-الربع الثاني 2022'!$A$1:$G$11</definedName>
    <definedName name="_xlnm.Print_Area" localSheetId="2">'Q3-الربع الثالث 2022'!$A$1:$G$11</definedName>
    <definedName name="_xlnm.Print_Area" localSheetId="3">'الربع الرابعQ4-2022'!$A$1:$G$11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8" l="1"/>
  <c r="D10" i="8"/>
  <c r="F9" i="8"/>
  <c r="D9" i="8"/>
  <c r="F8" i="8"/>
  <c r="D8" i="8"/>
  <c r="F10" i="6"/>
  <c r="D10" i="6"/>
  <c r="F9" i="6"/>
  <c r="D9" i="6"/>
  <c r="F8" i="6"/>
  <c r="D8" i="6"/>
  <c r="F10" i="5" l="1"/>
  <c r="D10" i="5"/>
  <c r="F9" i="5"/>
  <c r="D9" i="5"/>
  <c r="F8" i="5"/>
  <c r="D8" i="5"/>
  <c r="F10" i="1" l="1"/>
  <c r="D10" i="1"/>
  <c r="F9" i="1"/>
  <c r="D9" i="1"/>
  <c r="F8" i="1"/>
  <c r="D8" i="1"/>
</calcChain>
</file>

<file path=xl/sharedStrings.xml><?xml version="1.0" encoding="utf-8"?>
<sst xmlns="http://schemas.openxmlformats.org/spreadsheetml/2006/main" count="76" uniqueCount="27">
  <si>
    <t>القيمة: ألف درهم</t>
  </si>
  <si>
    <t>Value in Thousands AED</t>
  </si>
  <si>
    <t>النوع</t>
  </si>
  <si>
    <t>الربع الأول
2022
1st Quarter</t>
  </si>
  <si>
    <t>الربع الأول
  2021
 1st Quarter</t>
  </si>
  <si>
    <t>معدل النمو %
%Growth Rate</t>
  </si>
  <si>
    <t>الربع الرابع
2021 
4th Quarter</t>
  </si>
  <si>
    <t>Type</t>
  </si>
  <si>
    <t xml:space="preserve">استيراد </t>
  </si>
  <si>
    <t>Import</t>
  </si>
  <si>
    <t>تصدير</t>
  </si>
  <si>
    <t>Export</t>
  </si>
  <si>
    <t>اعادة تصدير</t>
  </si>
  <si>
    <t>Re-Export</t>
  </si>
  <si>
    <t>* حسب النظام العام للتجارة الخارجية</t>
  </si>
  <si>
    <t>*According to general trade system</t>
  </si>
  <si>
    <t>International Trade Through RAK Ports Growth Rate -First Quarter 2022 Compared to Previous Periods*</t>
  </si>
  <si>
    <t>International Trade Through RAK Ports Growth Rate -Second Quarter 2022 Compared to Previous Periods*</t>
  </si>
  <si>
    <t>International Trade Through RAK Ports Growth Rate -Third Quarter 2022 Compared to Previous Periods*</t>
  </si>
  <si>
    <t>الربع الثالث
2022
3rd Quarter</t>
  </si>
  <si>
    <t>الربع الثالث
  2021
 3rd Quarter</t>
  </si>
  <si>
    <t>الربع الثاني
2022
2nd Quarter</t>
  </si>
  <si>
    <t>الربع الثاني
  2021
 2nd Quarter</t>
  </si>
  <si>
    <t>معدل نمو  حركة التجارة الدولية عبر منافذ امارة رأس الخيمة - الربع الثالث 2022 بالمقارنة مع الفترات السابقة*</t>
  </si>
  <si>
    <t>معدل نمو حركة التجارة الدولية عبر منافذ امارة رأس الخيمة - الربع الثاني 2022 بالمقارنة مع الفترات السابقة*</t>
  </si>
  <si>
    <t>معدل نمو حركة التجارة الدولية عبر منافذ امارة رأس الخيمة - الربع الأول 2022 بالمقارنة مع الفترات السابقة*</t>
  </si>
  <si>
    <t>معدل نمو  حركة التجارة الدولية عبر منافذ امارة رأس الخيمة - الربع الرابع 2022 بالمقارنة مع الفترات السابقة*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</si>
</sst>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4"/>
      <color rgb="FF056B82"/>
      <name val="RAK"/>
      <family val="3"/>
    </font>
    <font>
      <b/>
      <sz val="12"/>
      <color indexed="8"/>
      <name val="RAK"/>
      <family val="3"/>
    </font>
    <font>
      <sz val="10"/>
      <color theme="1"/>
      <name val="RAK"/>
      <family val="3"/>
    </font>
    <font>
      <b/>
      <sz val="11"/>
      <color rgb="FF056B82"/>
      <name val="RAK"/>
      <family val="3"/>
    </font>
    <font>
      <sz val="11"/>
      <color theme="1"/>
      <name val="RAK"/>
      <family val="3"/>
    </font>
    <font>
      <sz val="9"/>
      <color indexed="8"/>
      <name val="RAK"/>
      <family val="3"/>
    </font>
    <font>
      <sz val="10"/>
      <color theme="1"/>
      <name val="Frutiger LT Pro 45 Light"/>
      <family val="2"/>
    </font>
    <font>
      <b/>
      <sz val="11"/>
      <color rgb="FF056B82"/>
      <name val="Frutiger LT Pro 45 Light"/>
      <family val="2"/>
    </font>
    <font>
      <sz val="11"/>
      <color theme="1"/>
      <name val="Frutiger LT Pro 45 Light"/>
      <family val="2"/>
    </font>
    <font>
      <sz val="12"/>
      <color theme="1"/>
      <name val="Frutiger LT Pro 45 Light"/>
      <family val="2"/>
    </font>
    <font>
      <sz val="9"/>
      <color theme="1"/>
      <name val="Frutiger LT Pro 45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56B82"/>
      </left>
      <right/>
      <top style="thin">
        <color rgb="FF056B82"/>
      </top>
      <bottom style="thin">
        <color rgb="FF056B82"/>
      </bottom>
      <diagonal/>
    </border>
    <border>
      <left style="thin">
        <color theme="0"/>
      </left>
      <right style="thin">
        <color theme="0"/>
      </right>
      <top style="thin">
        <color rgb="FF056B82"/>
      </top>
      <bottom style="thin">
        <color rgb="FF056B82"/>
      </bottom>
      <diagonal/>
    </border>
    <border>
      <left/>
      <right/>
      <top style="thin">
        <color rgb="FF056B82"/>
      </top>
      <bottom style="thin">
        <color rgb="FF056B82"/>
      </bottom>
      <diagonal/>
    </border>
    <border>
      <left style="thin">
        <color theme="0"/>
      </left>
      <right/>
      <top style="thin">
        <color rgb="FF056B82"/>
      </top>
      <bottom style="thin">
        <color rgb="FF056B8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theme="0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4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4" fillId="0" borderId="0" xfId="0" applyFont="1"/>
    <xf numFmtId="0" fontId="2" fillId="0" borderId="0" xfId="0" applyFont="1" applyAlignment="1">
      <alignment wrapText="1"/>
    </xf>
    <xf numFmtId="9" fontId="2" fillId="0" borderId="0" xfId="2" applyFont="1"/>
    <xf numFmtId="9" fontId="2" fillId="0" borderId="0" xfId="2" applyFont="1" applyAlignment="1">
      <alignment wrapText="1"/>
    </xf>
    <xf numFmtId="3" fontId="2" fillId="0" borderId="0" xfId="0" applyNumberFormat="1" applyFont="1"/>
    <xf numFmtId="1" fontId="2" fillId="0" borderId="0" xfId="0" applyNumberFormat="1" applyFont="1"/>
    <xf numFmtId="37" fontId="2" fillId="0" borderId="0" xfId="0" applyNumberFormat="1" applyFont="1"/>
    <xf numFmtId="43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2" fillId="0" borderId="0" xfId="2" applyNumberFormat="1" applyFont="1"/>
    <xf numFmtId="0" fontId="5" fillId="0" borderId="2" xfId="0" applyFont="1" applyBorder="1"/>
    <xf numFmtId="0" fontId="6" fillId="0" borderId="2" xfId="0" applyFont="1" applyBorder="1"/>
    <xf numFmtId="0" fontId="2" fillId="0" borderId="0" xfId="0" applyFont="1" applyAlignment="1">
      <alignment readingOrder="1"/>
    </xf>
    <xf numFmtId="9" fontId="2" fillId="0" borderId="0" xfId="0" applyNumberFormat="1" applyFont="1"/>
    <xf numFmtId="0" fontId="5" fillId="0" borderId="7" xfId="0" applyFont="1" applyBorder="1"/>
    <xf numFmtId="0" fontId="5" fillId="0" borderId="8" xfId="0" applyFont="1" applyBorder="1"/>
    <xf numFmtId="0" fontId="6" fillId="0" borderId="8" xfId="0" applyFont="1" applyBorder="1"/>
    <xf numFmtId="0" fontId="5" fillId="0" borderId="9" xfId="0" applyFont="1" applyBorder="1"/>
    <xf numFmtId="0" fontId="7" fillId="2" borderId="7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right" readingOrder="2"/>
    </xf>
    <xf numFmtId="2" fontId="10" fillId="0" borderId="3" xfId="4" applyNumberFormat="1" applyFont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right" vertical="center"/>
    </xf>
    <xf numFmtId="0" fontId="13" fillId="2" borderId="2" xfId="0" applyFont="1" applyFill="1" applyBorder="1"/>
    <xf numFmtId="0" fontId="13" fillId="2" borderId="2" xfId="0" applyFont="1" applyFill="1" applyBorder="1" applyAlignment="1">
      <alignment horizontal="left" vertical="center" readingOrder="1"/>
    </xf>
    <xf numFmtId="0" fontId="13" fillId="2" borderId="2" xfId="0" applyFont="1" applyFill="1" applyBorder="1" applyAlignment="1">
      <alignment horizontal="right" readingOrder="2"/>
    </xf>
    <xf numFmtId="2" fontId="14" fillId="0" borderId="4" xfId="4" applyNumberFormat="1" applyFont="1" applyBorder="1" applyAlignment="1">
      <alignment horizontal="center" vertical="center" wrapText="1"/>
    </xf>
    <xf numFmtId="2" fontId="14" fillId="0" borderId="5" xfId="4" applyNumberFormat="1" applyFont="1" applyBorder="1" applyAlignment="1">
      <alignment horizontal="center" vertical="center" wrapText="1"/>
    </xf>
    <xf numFmtId="2" fontId="14" fillId="0" borderId="6" xfId="4" applyNumberFormat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right" vertical="center"/>
    </xf>
    <xf numFmtId="9" fontId="15" fillId="0" borderId="1" xfId="2" applyFont="1" applyBorder="1" applyAlignment="1">
      <alignment horizontal="right" vertical="center"/>
    </xf>
    <xf numFmtId="165" fontId="15" fillId="0" borderId="1" xfId="1" applyNumberFormat="1" applyFont="1" applyBorder="1" applyAlignment="1">
      <alignment horizontal="left" vertical="center"/>
    </xf>
    <xf numFmtId="164" fontId="16" fillId="0" borderId="2" xfId="0" applyNumberFormat="1" applyFont="1" applyBorder="1"/>
    <xf numFmtId="0" fontId="16" fillId="0" borderId="2" xfId="0" applyFont="1" applyBorder="1"/>
    <xf numFmtId="164" fontId="17" fillId="0" borderId="10" xfId="0" applyNumberFormat="1" applyFont="1" applyBorder="1" applyAlignment="1">
      <alignment horizontal="left"/>
    </xf>
    <xf numFmtId="164" fontId="17" fillId="0" borderId="11" xfId="0" applyNumberFormat="1" applyFont="1" applyBorder="1" applyAlignment="1">
      <alignment horizontal="left"/>
    </xf>
    <xf numFmtId="0" fontId="12" fillId="0" borderId="10" xfId="0" applyFont="1" applyBorder="1" applyAlignment="1">
      <alignment horizontal="right" readingOrder="2"/>
    </xf>
    <xf numFmtId="0" fontId="12" fillId="0" borderId="11" xfId="0" applyFont="1" applyBorder="1" applyAlignment="1">
      <alignment horizontal="right" readingOrder="2"/>
    </xf>
  </cellXfs>
  <cellStyles count="5">
    <cellStyle name="Comma" xfId="1" builtinId="3"/>
    <cellStyle name="Normal" xfId="0" builtinId="0"/>
    <cellStyle name="Normal 3" xfId="4" xr:uid="{CE4715B4-0E7B-4914-AAD8-9ACB744358E9}"/>
    <cellStyle name="Normal 32" xfId="3" xr:uid="{9BE1BCC1-A026-451B-9E03-0E441153509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680262</xdr:colOff>
      <xdr:row>0</xdr:row>
      <xdr:rowOff>1106900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3189D1-089C-4A29-A4C2-FDD4D3D74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016413" y="9525"/>
          <a:ext cx="2042337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895349</xdr:colOff>
      <xdr:row>0</xdr:row>
      <xdr:rowOff>235143</xdr:rowOff>
    </xdr:from>
    <xdr:to>
      <xdr:col>6</xdr:col>
      <xdr:colOff>1470659</xdr:colOff>
      <xdr:row>0</xdr:row>
      <xdr:rowOff>824761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8CFC95-E329-4027-BBE6-26B61CAB7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939516" y="235143"/>
          <a:ext cx="1832610" cy="589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680262</xdr:colOff>
      <xdr:row>0</xdr:row>
      <xdr:rowOff>1164050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44DAA0-88EF-49E8-9661-C01B18227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016413" y="66675"/>
          <a:ext cx="2042337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0</xdr:row>
      <xdr:rowOff>209550</xdr:rowOff>
    </xdr:from>
    <xdr:to>
      <xdr:col>6</xdr:col>
      <xdr:colOff>1203960</xdr:colOff>
      <xdr:row>0</xdr:row>
      <xdr:rowOff>799168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D80A8C-B8B6-48CC-AF07-792E52B35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206215" y="209550"/>
          <a:ext cx="1832610" cy="5896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680262</xdr:colOff>
      <xdr:row>0</xdr:row>
      <xdr:rowOff>1097375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E269B1-72AB-412F-8B25-E3B90C41D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2978313" y="0"/>
          <a:ext cx="2042337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0</xdr:row>
      <xdr:rowOff>257175</xdr:rowOff>
    </xdr:from>
    <xdr:to>
      <xdr:col>6</xdr:col>
      <xdr:colOff>1146810</xdr:colOff>
      <xdr:row>0</xdr:row>
      <xdr:rowOff>846793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6A03FB-874A-48A9-97FC-3F4DA640F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225265" y="257175"/>
          <a:ext cx="1832610" cy="5896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680262</xdr:colOff>
      <xdr:row>0</xdr:row>
      <xdr:rowOff>1097375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FBFA33-5018-4A7F-8B2C-A4858C787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2978313" y="0"/>
          <a:ext cx="2042337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866775</xdr:colOff>
      <xdr:row>0</xdr:row>
      <xdr:rowOff>304800</xdr:rowOff>
    </xdr:from>
    <xdr:to>
      <xdr:col>6</xdr:col>
      <xdr:colOff>1442085</xdr:colOff>
      <xdr:row>0</xdr:row>
      <xdr:rowOff>894418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323CAE-1649-483C-933A-8C6B9E458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929990" y="304800"/>
          <a:ext cx="1832610" cy="589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B670-CAFB-44F1-9674-B4D7449619F3}">
  <sheetPr>
    <pageSetUpPr fitToPage="1"/>
  </sheetPr>
  <dimension ref="A1:P15"/>
  <sheetViews>
    <sheetView showGridLines="0" rightToLeft="1" zoomScaleNormal="100" zoomScaleSheetLayoutView="100" workbookViewId="0">
      <selection activeCell="E15" sqref="E15"/>
    </sheetView>
  </sheetViews>
  <sheetFormatPr defaultColWidth="9.140625" defaultRowHeight="15.75" x14ac:dyDescent="0.25"/>
  <cols>
    <col min="1" max="1" width="20.42578125" style="1" customWidth="1"/>
    <col min="2" max="6" width="18.85546875" style="1" customWidth="1"/>
    <col min="7" max="7" width="23.7109375" style="1" customWidth="1"/>
    <col min="8" max="8" width="9.140625" style="1"/>
    <col min="9" max="9" width="16.42578125" style="1" bestFit="1" customWidth="1"/>
    <col min="10" max="10" width="13.140625" style="1" bestFit="1" customWidth="1"/>
    <col min="11" max="11" width="16" style="1" customWidth="1"/>
    <col min="12" max="12" width="14.5703125" style="1" bestFit="1" customWidth="1"/>
    <col min="13" max="13" width="12.42578125" style="1" bestFit="1" customWidth="1"/>
    <col min="14" max="14" width="14.5703125" style="1" bestFit="1" customWidth="1"/>
    <col min="15" max="15" width="9.42578125" style="1" bestFit="1" customWidth="1"/>
    <col min="16" max="16" width="12.7109375" style="1" bestFit="1" customWidth="1"/>
    <col min="17" max="16384" width="9.140625" style="1"/>
  </cols>
  <sheetData>
    <row r="1" spans="1:16" ht="92.25" customHeight="1" x14ac:dyDescent="0.25">
      <c r="A1" s="13"/>
      <c r="B1" s="13"/>
      <c r="C1" s="13"/>
      <c r="D1" s="13"/>
      <c r="E1" s="14"/>
      <c r="F1" s="13"/>
      <c r="G1" s="13"/>
    </row>
    <row r="2" spans="1:16" ht="25.5" customHeight="1" x14ac:dyDescent="0.25">
      <c r="A2" s="17"/>
      <c r="B2" s="18"/>
      <c r="C2" s="18"/>
      <c r="D2" s="18"/>
      <c r="E2" s="19"/>
      <c r="F2" s="18"/>
      <c r="G2" s="20"/>
    </row>
    <row r="3" spans="1:16" ht="27.95" customHeight="1" x14ac:dyDescent="0.25">
      <c r="A3" s="21" t="s">
        <v>25</v>
      </c>
      <c r="B3" s="22"/>
      <c r="C3" s="22"/>
      <c r="D3" s="22"/>
      <c r="E3" s="22"/>
      <c r="F3" s="22"/>
      <c r="G3" s="23"/>
    </row>
    <row r="4" spans="1:16" ht="27.95" customHeight="1" x14ac:dyDescent="0.25">
      <c r="A4" s="21" t="s">
        <v>16</v>
      </c>
      <c r="B4" s="22"/>
      <c r="C4" s="22"/>
      <c r="D4" s="22"/>
      <c r="E4" s="22"/>
      <c r="F4" s="22"/>
      <c r="G4" s="23"/>
      <c r="L4" s="2"/>
      <c r="N4" s="2"/>
      <c r="O4" s="2"/>
      <c r="P4" s="2"/>
    </row>
    <row r="5" spans="1:16" ht="6.95" customHeight="1" x14ac:dyDescent="0.5">
      <c r="A5" s="24"/>
      <c r="B5" s="24"/>
      <c r="C5" s="24"/>
      <c r="D5" s="24"/>
      <c r="E5" s="24"/>
      <c r="F5" s="24"/>
      <c r="G5" s="24"/>
    </row>
    <row r="6" spans="1:16" s="3" customFormat="1" ht="18" customHeight="1" x14ac:dyDescent="0.4">
      <c r="A6" s="25" t="s">
        <v>0</v>
      </c>
      <c r="B6" s="28"/>
      <c r="C6" s="28"/>
      <c r="D6" s="28"/>
      <c r="E6" s="29"/>
      <c r="F6" s="30"/>
      <c r="G6" s="28" t="s">
        <v>1</v>
      </c>
      <c r="M6" s="1"/>
    </row>
    <row r="7" spans="1:16" s="4" customFormat="1" ht="43.5" customHeight="1" x14ac:dyDescent="0.25">
      <c r="A7" s="26" t="s">
        <v>2</v>
      </c>
      <c r="B7" s="31" t="s">
        <v>3</v>
      </c>
      <c r="C7" s="31" t="s">
        <v>4</v>
      </c>
      <c r="D7" s="32" t="s">
        <v>5</v>
      </c>
      <c r="E7" s="33" t="s">
        <v>6</v>
      </c>
      <c r="F7" s="33" t="s">
        <v>5</v>
      </c>
      <c r="G7" s="31" t="s">
        <v>7</v>
      </c>
      <c r="M7" s="1"/>
    </row>
    <row r="8" spans="1:16" ht="39" customHeight="1" x14ac:dyDescent="0.25">
      <c r="A8" s="27" t="s">
        <v>8</v>
      </c>
      <c r="B8" s="34">
        <v>1505496.665</v>
      </c>
      <c r="C8" s="34">
        <v>1204571.2109999999</v>
      </c>
      <c r="D8" s="35">
        <f>(B8-C8)/C8</f>
        <v>0.24981956338652705</v>
      </c>
      <c r="E8" s="34">
        <v>1427521.5190000001</v>
      </c>
      <c r="F8" s="35">
        <f>(B8-E8)/E8</f>
        <v>5.4622746461028965E-2</v>
      </c>
      <c r="G8" s="36" t="s">
        <v>9</v>
      </c>
      <c r="I8" s="5"/>
      <c r="J8" s="6"/>
      <c r="K8" s="7"/>
      <c r="L8" s="8"/>
    </row>
    <row r="9" spans="1:16" ht="39" customHeight="1" x14ac:dyDescent="0.25">
      <c r="A9" s="27" t="s">
        <v>10</v>
      </c>
      <c r="B9" s="34">
        <v>2660089.5610000002</v>
      </c>
      <c r="C9" s="34">
        <v>2040474.1510000001</v>
      </c>
      <c r="D9" s="35">
        <f t="shared" ref="D9:D10" si="0">(B9-C9)/C9</f>
        <v>0.30366246477385544</v>
      </c>
      <c r="E9" s="34">
        <v>2800014.5490000001</v>
      </c>
      <c r="F9" s="35">
        <f t="shared" ref="F9:F10" si="1">(B9-E9)/E9</f>
        <v>-4.9972950336980515E-2</v>
      </c>
      <c r="G9" s="36" t="s">
        <v>11</v>
      </c>
      <c r="I9" s="9"/>
      <c r="J9" s="10"/>
      <c r="K9" s="7"/>
      <c r="L9" s="8"/>
    </row>
    <row r="10" spans="1:16" ht="39" customHeight="1" x14ac:dyDescent="0.25">
      <c r="A10" s="27" t="s">
        <v>12</v>
      </c>
      <c r="B10" s="34">
        <v>553608.152</v>
      </c>
      <c r="C10" s="34">
        <v>234785.58900000001</v>
      </c>
      <c r="D10" s="35">
        <f t="shared" si="0"/>
        <v>1.3579307160968894</v>
      </c>
      <c r="E10" s="34">
        <v>396021.08600000001</v>
      </c>
      <c r="F10" s="35">
        <f t="shared" si="1"/>
        <v>0.39792594781177887</v>
      </c>
      <c r="G10" s="36" t="s">
        <v>13</v>
      </c>
      <c r="I10" s="9"/>
      <c r="J10" s="10"/>
      <c r="K10" s="7"/>
      <c r="L10" s="8"/>
    </row>
    <row r="11" spans="1:16" ht="18" x14ac:dyDescent="0.4">
      <c r="A11" s="41" t="s">
        <v>14</v>
      </c>
      <c r="B11" s="42"/>
      <c r="C11" s="37"/>
      <c r="D11" s="37"/>
      <c r="E11" s="38"/>
      <c r="F11" s="39" t="s">
        <v>15</v>
      </c>
      <c r="G11" s="40"/>
    </row>
    <row r="12" spans="1:16" x14ac:dyDescent="0.25">
      <c r="B12" s="16"/>
      <c r="C12" s="11"/>
      <c r="D12" s="5"/>
      <c r="E12" s="11"/>
      <c r="F12" s="5"/>
    </row>
    <row r="13" spans="1:16" x14ac:dyDescent="0.25">
      <c r="B13" s="11"/>
      <c r="C13" s="11"/>
      <c r="D13" s="5"/>
      <c r="E13" s="11"/>
      <c r="F13" s="5"/>
    </row>
    <row r="14" spans="1:16" x14ac:dyDescent="0.25">
      <c r="B14" s="12"/>
      <c r="C14" s="12"/>
      <c r="D14" s="5"/>
      <c r="E14" s="12"/>
      <c r="F14" s="5"/>
    </row>
    <row r="15" spans="1:16" x14ac:dyDescent="0.25">
      <c r="B15" s="5"/>
      <c r="F15" s="5"/>
    </row>
  </sheetData>
  <mergeCells count="4">
    <mergeCell ref="F11:G11"/>
    <mergeCell ref="A3:G3"/>
    <mergeCell ref="A4:G4"/>
    <mergeCell ref="A11:B11"/>
  </mergeCells>
  <printOptions horizontalCentered="1"/>
  <pageMargins left="0.7" right="0.7" top="0.75" bottom="0.75" header="0.3" footer="0.3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9BF5-181D-42CC-809C-E94D6A9C0EBB}">
  <sheetPr>
    <pageSetUpPr fitToPage="1"/>
  </sheetPr>
  <dimension ref="A1:P16"/>
  <sheetViews>
    <sheetView showGridLines="0" rightToLeft="1" zoomScaleNormal="100" zoomScaleSheetLayoutView="100" workbookViewId="0">
      <selection activeCell="D15" sqref="D15"/>
    </sheetView>
  </sheetViews>
  <sheetFormatPr defaultColWidth="9.140625" defaultRowHeight="15.75" x14ac:dyDescent="0.25"/>
  <cols>
    <col min="1" max="1" width="20.42578125" style="1" customWidth="1"/>
    <col min="2" max="6" width="18.85546875" style="1" customWidth="1"/>
    <col min="7" max="7" width="23.7109375" style="1" customWidth="1"/>
    <col min="8" max="8" width="9.140625" style="1"/>
    <col min="9" max="9" width="16.42578125" style="1" bestFit="1" customWidth="1"/>
    <col min="10" max="10" width="13.140625" style="1" bestFit="1" customWidth="1"/>
    <col min="11" max="11" width="16" style="1" customWidth="1"/>
    <col min="12" max="12" width="14.5703125" style="1" bestFit="1" customWidth="1"/>
    <col min="13" max="13" width="12.42578125" style="1" bestFit="1" customWidth="1"/>
    <col min="14" max="14" width="14.5703125" style="1" bestFit="1" customWidth="1"/>
    <col min="15" max="15" width="9.42578125" style="1" bestFit="1" customWidth="1"/>
    <col min="16" max="16" width="12.7109375" style="1" bestFit="1" customWidth="1"/>
    <col min="17" max="16384" width="9.140625" style="1"/>
  </cols>
  <sheetData>
    <row r="1" spans="1:16" ht="92.25" customHeight="1" x14ac:dyDescent="0.25">
      <c r="A1" s="13"/>
      <c r="B1" s="13"/>
      <c r="C1" s="13"/>
      <c r="D1" s="13"/>
      <c r="E1" s="14"/>
      <c r="F1" s="13"/>
      <c r="G1" s="13"/>
    </row>
    <row r="2" spans="1:16" ht="30" customHeight="1" x14ac:dyDescent="0.25">
      <c r="A2" s="17"/>
      <c r="B2" s="18"/>
      <c r="C2" s="18"/>
      <c r="D2" s="18"/>
      <c r="E2" s="19"/>
      <c r="F2" s="18"/>
      <c r="G2" s="20"/>
    </row>
    <row r="3" spans="1:16" ht="27.95" customHeight="1" x14ac:dyDescent="0.25">
      <c r="A3" s="21" t="s">
        <v>24</v>
      </c>
      <c r="B3" s="22"/>
      <c r="C3" s="22"/>
      <c r="D3" s="22"/>
      <c r="E3" s="22"/>
      <c r="F3" s="22"/>
      <c r="G3" s="23"/>
    </row>
    <row r="4" spans="1:16" ht="27.95" customHeight="1" x14ac:dyDescent="0.25">
      <c r="A4" s="21" t="s">
        <v>17</v>
      </c>
      <c r="B4" s="22"/>
      <c r="C4" s="22"/>
      <c r="D4" s="22"/>
      <c r="E4" s="22"/>
      <c r="F4" s="22"/>
      <c r="G4" s="23"/>
      <c r="L4" s="2"/>
      <c r="N4" s="2"/>
      <c r="O4" s="2"/>
      <c r="P4" s="2"/>
    </row>
    <row r="5" spans="1:16" ht="6.95" customHeight="1" x14ac:dyDescent="0.5">
      <c r="A5" s="24"/>
      <c r="B5" s="24"/>
      <c r="C5" s="24"/>
      <c r="D5" s="24"/>
      <c r="E5" s="24"/>
      <c r="F5" s="24"/>
      <c r="G5" s="24"/>
    </row>
    <row r="6" spans="1:16" s="3" customFormat="1" ht="18" customHeight="1" x14ac:dyDescent="0.4">
      <c r="A6" s="25" t="s">
        <v>0</v>
      </c>
      <c r="B6" s="28"/>
      <c r="C6" s="28"/>
      <c r="D6" s="28"/>
      <c r="E6" s="29"/>
      <c r="F6" s="30"/>
      <c r="G6" s="28" t="s">
        <v>1</v>
      </c>
      <c r="M6" s="1"/>
    </row>
    <row r="7" spans="1:16" s="4" customFormat="1" ht="43.5" customHeight="1" x14ac:dyDescent="0.25">
      <c r="A7" s="26" t="s">
        <v>2</v>
      </c>
      <c r="B7" s="31" t="s">
        <v>21</v>
      </c>
      <c r="C7" s="31" t="s">
        <v>22</v>
      </c>
      <c r="D7" s="32" t="s">
        <v>5</v>
      </c>
      <c r="E7" s="33" t="s">
        <v>3</v>
      </c>
      <c r="F7" s="33" t="s">
        <v>5</v>
      </c>
      <c r="G7" s="31" t="s">
        <v>7</v>
      </c>
      <c r="M7" s="1"/>
    </row>
    <row r="8" spans="1:16" ht="39" customHeight="1" x14ac:dyDescent="0.25">
      <c r="A8" s="27" t="s">
        <v>8</v>
      </c>
      <c r="B8" s="34">
        <v>1511812.878</v>
      </c>
      <c r="C8" s="34">
        <v>1595785.2197100001</v>
      </c>
      <c r="D8" s="35">
        <f>(B8-C8)/C8</f>
        <v>-5.2621330660814272E-2</v>
      </c>
      <c r="E8" s="34">
        <v>1505496.665</v>
      </c>
      <c r="F8" s="35">
        <f>(B8-E8)/E8</f>
        <v>4.1954347338258556E-3</v>
      </c>
      <c r="G8" s="36" t="s">
        <v>9</v>
      </c>
      <c r="I8" s="5"/>
      <c r="J8" s="6"/>
      <c r="K8" s="7"/>
      <c r="L8" s="8"/>
    </row>
    <row r="9" spans="1:16" ht="39" customHeight="1" x14ac:dyDescent="0.25">
      <c r="A9" s="27" t="s">
        <v>10</v>
      </c>
      <c r="B9" s="34">
        <v>2608465.946</v>
      </c>
      <c r="C9" s="34">
        <v>2398519.3769999999</v>
      </c>
      <c r="D9" s="35">
        <f t="shared" ref="D9:D10" si="0">(B9-C9)/C9</f>
        <v>8.7531737710034835E-2</v>
      </c>
      <c r="E9" s="34">
        <v>2660089.5610000002</v>
      </c>
      <c r="F9" s="35">
        <f t="shared" ref="F9:F10" si="1">(B9-E9)/E9</f>
        <v>-1.9406720644621265E-2</v>
      </c>
      <c r="G9" s="36" t="s">
        <v>11</v>
      </c>
      <c r="I9" s="9"/>
      <c r="J9" s="10"/>
      <c r="K9" s="7"/>
      <c r="L9" s="8"/>
    </row>
    <row r="10" spans="1:16" ht="39" customHeight="1" x14ac:dyDescent="0.25">
      <c r="A10" s="27" t="s">
        <v>12</v>
      </c>
      <c r="B10" s="34">
        <v>626911.24899999995</v>
      </c>
      <c r="C10" s="34">
        <v>320704.266</v>
      </c>
      <c r="D10" s="35">
        <f t="shared" si="0"/>
        <v>0.95479547814933008</v>
      </c>
      <c r="E10" s="34">
        <v>553608.152</v>
      </c>
      <c r="F10" s="35">
        <f t="shared" si="1"/>
        <v>0.13240971386562955</v>
      </c>
      <c r="G10" s="36" t="s">
        <v>13</v>
      </c>
      <c r="I10" s="9"/>
      <c r="J10" s="10"/>
      <c r="K10" s="7"/>
      <c r="L10" s="8"/>
    </row>
    <row r="11" spans="1:16" ht="18" x14ac:dyDescent="0.4">
      <c r="A11" s="41" t="s">
        <v>14</v>
      </c>
      <c r="B11" s="42"/>
      <c r="C11" s="37"/>
      <c r="D11" s="37"/>
      <c r="E11" s="38"/>
      <c r="F11" s="39" t="s">
        <v>15</v>
      </c>
      <c r="G11" s="40"/>
    </row>
    <row r="12" spans="1:16" x14ac:dyDescent="0.25">
      <c r="B12" s="11"/>
      <c r="C12" s="11"/>
      <c r="D12" s="5"/>
      <c r="E12" s="11"/>
      <c r="F12" s="5"/>
    </row>
    <row r="13" spans="1:16" x14ac:dyDescent="0.25">
      <c r="B13" s="11"/>
      <c r="C13" s="11"/>
      <c r="D13" s="5"/>
      <c r="E13" s="11"/>
      <c r="F13" s="5"/>
    </row>
    <row r="14" spans="1:16" x14ac:dyDescent="0.25">
      <c r="B14" s="12"/>
      <c r="C14" s="12"/>
      <c r="D14" s="5"/>
      <c r="E14" s="12"/>
      <c r="F14" s="5"/>
    </row>
    <row r="15" spans="1:16" x14ac:dyDescent="0.25">
      <c r="B15" s="5"/>
      <c r="F15" s="5"/>
    </row>
    <row r="16" spans="1:16" x14ac:dyDescent="0.25">
      <c r="B16" s="15"/>
    </row>
  </sheetData>
  <mergeCells count="4">
    <mergeCell ref="A3:G3"/>
    <mergeCell ref="A4:G4"/>
    <mergeCell ref="F11:G11"/>
    <mergeCell ref="A11:B11"/>
  </mergeCells>
  <printOptions horizontalCentered="1"/>
  <pageMargins left="0.7" right="0.7" top="0.75" bottom="0.75" header="0.3" footer="0.3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C03DC-9FF8-4BF5-BBD7-A730A92DFB0D}">
  <sheetPr>
    <pageSetUpPr fitToPage="1"/>
  </sheetPr>
  <dimension ref="A1:P15"/>
  <sheetViews>
    <sheetView showGridLines="0" rightToLeft="1" zoomScaleNormal="100" zoomScaleSheetLayoutView="100" workbookViewId="0">
      <selection activeCell="C19" sqref="C19"/>
    </sheetView>
  </sheetViews>
  <sheetFormatPr defaultColWidth="9.140625" defaultRowHeight="15.75" x14ac:dyDescent="0.25"/>
  <cols>
    <col min="1" max="1" width="20.42578125" style="1" customWidth="1"/>
    <col min="2" max="6" width="18.85546875" style="1" customWidth="1"/>
    <col min="7" max="7" width="23.140625" style="1" customWidth="1"/>
    <col min="8" max="8" width="9.140625" style="1"/>
    <col min="9" max="9" width="16.42578125" style="1" bestFit="1" customWidth="1"/>
    <col min="10" max="10" width="13.140625" style="1" bestFit="1" customWidth="1"/>
    <col min="11" max="11" width="16" style="1" customWidth="1"/>
    <col min="12" max="12" width="14.5703125" style="1" bestFit="1" customWidth="1"/>
    <col min="13" max="13" width="12.42578125" style="1" bestFit="1" customWidth="1"/>
    <col min="14" max="14" width="14.5703125" style="1" bestFit="1" customWidth="1"/>
    <col min="15" max="15" width="9.42578125" style="1" bestFit="1" customWidth="1"/>
    <col min="16" max="16" width="12.7109375" style="1" bestFit="1" customWidth="1"/>
    <col min="17" max="16384" width="9.140625" style="1"/>
  </cols>
  <sheetData>
    <row r="1" spans="1:16" ht="92.25" customHeight="1" x14ac:dyDescent="0.25">
      <c r="A1" s="13"/>
      <c r="B1" s="13"/>
      <c r="C1" s="13"/>
      <c r="D1" s="13"/>
      <c r="E1" s="14"/>
      <c r="F1" s="13"/>
      <c r="G1" s="13"/>
    </row>
    <row r="2" spans="1:16" ht="26.25" customHeight="1" x14ac:dyDescent="0.25">
      <c r="A2" s="17"/>
      <c r="B2" s="18"/>
      <c r="C2" s="18"/>
      <c r="D2" s="18"/>
      <c r="E2" s="19"/>
      <c r="F2" s="18"/>
      <c r="G2" s="20"/>
    </row>
    <row r="3" spans="1:16" ht="27.95" customHeight="1" x14ac:dyDescent="0.25">
      <c r="A3" s="21" t="s">
        <v>23</v>
      </c>
      <c r="B3" s="22"/>
      <c r="C3" s="22"/>
      <c r="D3" s="22"/>
      <c r="E3" s="22"/>
      <c r="F3" s="22"/>
      <c r="G3" s="23"/>
    </row>
    <row r="4" spans="1:16" ht="27.95" customHeight="1" x14ac:dyDescent="0.25">
      <c r="A4" s="21" t="s">
        <v>18</v>
      </c>
      <c r="B4" s="22"/>
      <c r="C4" s="22"/>
      <c r="D4" s="22"/>
      <c r="E4" s="22"/>
      <c r="F4" s="22"/>
      <c r="G4" s="23"/>
      <c r="L4" s="2"/>
      <c r="N4" s="2"/>
      <c r="O4" s="2"/>
      <c r="P4" s="2"/>
    </row>
    <row r="5" spans="1:16" ht="6.95" customHeight="1" x14ac:dyDescent="0.5">
      <c r="A5" s="24"/>
      <c r="B5" s="24"/>
      <c r="C5" s="24"/>
      <c r="D5" s="24"/>
      <c r="E5" s="24"/>
      <c r="F5" s="24"/>
      <c r="G5" s="24"/>
    </row>
    <row r="6" spans="1:16" s="3" customFormat="1" ht="18" customHeight="1" x14ac:dyDescent="0.4">
      <c r="A6" s="25" t="s">
        <v>0</v>
      </c>
      <c r="B6" s="28"/>
      <c r="C6" s="28"/>
      <c r="D6" s="28"/>
      <c r="E6" s="29"/>
      <c r="F6" s="30"/>
      <c r="G6" s="28" t="s">
        <v>1</v>
      </c>
      <c r="M6" s="1"/>
    </row>
    <row r="7" spans="1:16" s="4" customFormat="1" ht="43.5" customHeight="1" x14ac:dyDescent="0.25">
      <c r="A7" s="26" t="s">
        <v>2</v>
      </c>
      <c r="B7" s="31" t="s">
        <v>19</v>
      </c>
      <c r="C7" s="31" t="s">
        <v>20</v>
      </c>
      <c r="D7" s="32" t="s">
        <v>5</v>
      </c>
      <c r="E7" s="33" t="s">
        <v>21</v>
      </c>
      <c r="F7" s="33" t="s">
        <v>5</v>
      </c>
      <c r="G7" s="31" t="s">
        <v>7</v>
      </c>
      <c r="M7" s="1"/>
    </row>
    <row r="8" spans="1:16" ht="39" customHeight="1" x14ac:dyDescent="0.25">
      <c r="A8" s="27" t="s">
        <v>8</v>
      </c>
      <c r="B8" s="34">
        <v>1831850.415</v>
      </c>
      <c r="C8" s="34">
        <v>1734842.6529999999</v>
      </c>
      <c r="D8" s="35">
        <f>(B8-C8)/C8</f>
        <v>5.5917325892494131E-2</v>
      </c>
      <c r="E8" s="34">
        <v>1511812.878</v>
      </c>
      <c r="F8" s="35">
        <f>(B8-E8)/E8</f>
        <v>0.21169123616897778</v>
      </c>
      <c r="G8" s="36" t="s">
        <v>9</v>
      </c>
      <c r="I8" s="5"/>
      <c r="J8" s="6"/>
      <c r="K8" s="7"/>
      <c r="L8" s="8"/>
    </row>
    <row r="9" spans="1:16" ht="39" customHeight="1" x14ac:dyDescent="0.25">
      <c r="A9" s="27" t="s">
        <v>10</v>
      </c>
      <c r="B9" s="34">
        <v>2752881.7080000001</v>
      </c>
      <c r="C9" s="34">
        <v>2299776.9980000001</v>
      </c>
      <c r="D9" s="35">
        <f t="shared" ref="D9:D10" si="0">(B9-C9)/C9</f>
        <v>0.19702115048286953</v>
      </c>
      <c r="E9" s="34">
        <v>2608465.946</v>
      </c>
      <c r="F9" s="35">
        <f t="shared" ref="F9:F10" si="1">(B9-E9)/E9</f>
        <v>5.5364250478890514E-2</v>
      </c>
      <c r="G9" s="36" t="s">
        <v>11</v>
      </c>
      <c r="I9" s="9"/>
      <c r="J9" s="10"/>
      <c r="K9" s="7"/>
      <c r="L9" s="8"/>
    </row>
    <row r="10" spans="1:16" ht="39" customHeight="1" x14ac:dyDescent="0.25">
      <c r="A10" s="27" t="s">
        <v>12</v>
      </c>
      <c r="B10" s="34">
        <v>632043.45200000005</v>
      </c>
      <c r="C10" s="34">
        <v>371374.04300000001</v>
      </c>
      <c r="D10" s="35">
        <f t="shared" si="0"/>
        <v>0.70190529982732275</v>
      </c>
      <c r="E10" s="34">
        <v>626911.24899999995</v>
      </c>
      <c r="F10" s="35">
        <f t="shared" si="1"/>
        <v>8.1864905250728665E-3</v>
      </c>
      <c r="G10" s="36" t="s">
        <v>13</v>
      </c>
      <c r="I10" s="9"/>
      <c r="J10" s="10"/>
      <c r="K10" s="7"/>
      <c r="L10" s="8"/>
    </row>
    <row r="11" spans="1:16" ht="18" x14ac:dyDescent="0.4">
      <c r="A11" s="41" t="s">
        <v>14</v>
      </c>
      <c r="B11" s="42"/>
      <c r="C11" s="37"/>
      <c r="D11" s="37"/>
      <c r="E11" s="38"/>
      <c r="F11" s="39" t="s">
        <v>15</v>
      </c>
      <c r="G11" s="40"/>
    </row>
    <row r="12" spans="1:16" x14ac:dyDescent="0.25">
      <c r="B12" s="11"/>
      <c r="C12" s="11"/>
      <c r="D12" s="5"/>
      <c r="E12" s="11"/>
      <c r="F12" s="5"/>
    </row>
    <row r="13" spans="1:16" x14ac:dyDescent="0.25">
      <c r="B13" s="11"/>
      <c r="C13" s="11"/>
      <c r="D13" s="5"/>
      <c r="E13" s="11"/>
      <c r="F13" s="5"/>
    </row>
    <row r="14" spans="1:16" x14ac:dyDescent="0.25">
      <c r="B14" s="12"/>
      <c r="C14" s="12"/>
      <c r="D14" s="5"/>
      <c r="E14" s="12"/>
      <c r="F14" s="5"/>
    </row>
    <row r="15" spans="1:16" x14ac:dyDescent="0.25">
      <c r="B15" s="5"/>
      <c r="F15" s="5"/>
    </row>
  </sheetData>
  <mergeCells count="4">
    <mergeCell ref="A3:G3"/>
    <mergeCell ref="A4:G4"/>
    <mergeCell ref="F11:G11"/>
    <mergeCell ref="A11:B11"/>
  </mergeCells>
  <printOptions horizontalCentered="1"/>
  <pageMargins left="0.7" right="0.7" top="0.75" bottom="0.75" header="0.3" footer="0.3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FB86-E015-4DA7-9AF3-B65737291A4B}">
  <sheetPr>
    <pageSetUpPr fitToPage="1"/>
  </sheetPr>
  <dimension ref="A1:P15"/>
  <sheetViews>
    <sheetView showGridLines="0" rightToLeft="1" tabSelected="1" zoomScaleNormal="100" zoomScaleSheetLayoutView="100" workbookViewId="0">
      <selection activeCell="C15" sqref="C15"/>
    </sheetView>
  </sheetViews>
  <sheetFormatPr defaultColWidth="9.140625" defaultRowHeight="15.75" x14ac:dyDescent="0.25"/>
  <cols>
    <col min="1" max="1" width="20.42578125" style="1" customWidth="1"/>
    <col min="2" max="6" width="18.85546875" style="1" customWidth="1"/>
    <col min="7" max="7" width="23.140625" style="1" customWidth="1"/>
    <col min="8" max="8" width="9.140625" style="1"/>
    <col min="9" max="9" width="16.42578125" style="1" bestFit="1" customWidth="1"/>
    <col min="10" max="10" width="13.140625" style="1" bestFit="1" customWidth="1"/>
    <col min="11" max="11" width="16" style="1" customWidth="1"/>
    <col min="12" max="12" width="14.5703125" style="1" bestFit="1" customWidth="1"/>
    <col min="13" max="13" width="12.42578125" style="1" bestFit="1" customWidth="1"/>
    <col min="14" max="14" width="14.5703125" style="1" bestFit="1" customWidth="1"/>
    <col min="15" max="15" width="9.42578125" style="1" bestFit="1" customWidth="1"/>
    <col min="16" max="16" width="12.7109375" style="1" bestFit="1" customWidth="1"/>
    <col min="17" max="16384" width="9.140625" style="1"/>
  </cols>
  <sheetData>
    <row r="1" spans="1:16" ht="92.25" customHeight="1" x14ac:dyDescent="0.25">
      <c r="A1" s="13"/>
      <c r="B1" s="13"/>
      <c r="C1" s="13"/>
      <c r="D1" s="13"/>
      <c r="E1" s="14"/>
      <c r="F1" s="13"/>
      <c r="G1" s="13"/>
    </row>
    <row r="2" spans="1:16" ht="31.5" customHeight="1" x14ac:dyDescent="0.25">
      <c r="A2" s="17"/>
      <c r="B2" s="18"/>
      <c r="C2" s="18"/>
      <c r="D2" s="18"/>
      <c r="E2" s="19"/>
      <c r="F2" s="18"/>
      <c r="G2" s="20"/>
    </row>
    <row r="3" spans="1:16" ht="27.95" customHeight="1" x14ac:dyDescent="0.25">
      <c r="A3" s="21" t="s">
        <v>26</v>
      </c>
      <c r="B3" s="22"/>
      <c r="C3" s="22"/>
      <c r="D3" s="22"/>
      <c r="E3" s="22"/>
      <c r="F3" s="22"/>
      <c r="G3" s="23"/>
    </row>
    <row r="4" spans="1:16" ht="27.95" customHeight="1" x14ac:dyDescent="0.25">
      <c r="A4" s="21" t="s">
        <v>18</v>
      </c>
      <c r="B4" s="22"/>
      <c r="C4" s="22"/>
      <c r="D4" s="22"/>
      <c r="E4" s="22"/>
      <c r="F4" s="22"/>
      <c r="G4" s="23"/>
      <c r="L4" s="2"/>
      <c r="N4" s="2"/>
      <c r="O4" s="2"/>
      <c r="P4" s="2"/>
    </row>
    <row r="5" spans="1:16" ht="6.95" customHeight="1" x14ac:dyDescent="0.5">
      <c r="A5" s="24"/>
      <c r="B5" s="24"/>
      <c r="C5" s="24"/>
      <c r="D5" s="24"/>
      <c r="E5" s="24"/>
      <c r="F5" s="24"/>
      <c r="G5" s="24"/>
    </row>
    <row r="6" spans="1:16" s="3" customFormat="1" ht="18" customHeight="1" x14ac:dyDescent="0.4">
      <c r="A6" s="25" t="s">
        <v>0</v>
      </c>
      <c r="B6" s="28"/>
      <c r="C6" s="28"/>
      <c r="D6" s="28"/>
      <c r="E6" s="29"/>
      <c r="F6" s="30"/>
      <c r="G6" s="28" t="s">
        <v>1</v>
      </c>
      <c r="M6" s="1"/>
    </row>
    <row r="7" spans="1:16" s="4" customFormat="1" ht="43.5" customHeight="1" x14ac:dyDescent="0.25">
      <c r="A7" s="26" t="s">
        <v>2</v>
      </c>
      <c r="B7" s="31" t="s">
        <v>19</v>
      </c>
      <c r="C7" s="31" t="s">
        <v>20</v>
      </c>
      <c r="D7" s="32" t="s">
        <v>5</v>
      </c>
      <c r="E7" s="33" t="s">
        <v>21</v>
      </c>
      <c r="F7" s="33" t="s">
        <v>5</v>
      </c>
      <c r="G7" s="31" t="s">
        <v>7</v>
      </c>
      <c r="M7" s="1"/>
    </row>
    <row r="8" spans="1:16" ht="39" customHeight="1" x14ac:dyDescent="0.25">
      <c r="A8" s="27" t="s">
        <v>8</v>
      </c>
      <c r="B8" s="34">
        <v>1857132.085</v>
      </c>
      <c r="C8" s="34">
        <v>1427521.5190000001</v>
      </c>
      <c r="D8" s="35">
        <f>(B8-C8)/C8</f>
        <v>0.30094857435210393</v>
      </c>
      <c r="E8" s="34">
        <v>1831850.415</v>
      </c>
      <c r="F8" s="35">
        <f>(B8-E8)/E8</f>
        <v>1.3801165091310102E-2</v>
      </c>
      <c r="G8" s="36" t="s">
        <v>9</v>
      </c>
      <c r="I8" s="5"/>
      <c r="J8" s="6"/>
      <c r="K8" s="7"/>
      <c r="L8" s="8"/>
    </row>
    <row r="9" spans="1:16" ht="39" customHeight="1" x14ac:dyDescent="0.25">
      <c r="A9" s="27" t="s">
        <v>10</v>
      </c>
      <c r="B9" s="34">
        <v>2730681.79</v>
      </c>
      <c r="C9" s="34">
        <v>2800014.5490000001</v>
      </c>
      <c r="D9" s="35">
        <f t="shared" ref="D9:D10" si="0">(B9-C9)/C9</f>
        <v>-2.4761570979965675E-2</v>
      </c>
      <c r="E9" s="34">
        <v>2752881.7080000001</v>
      </c>
      <c r="F9" s="35">
        <f t="shared" ref="F9:F10" si="1">(B9-E9)/E9</f>
        <v>-8.0642469799868579E-3</v>
      </c>
      <c r="G9" s="36" t="s">
        <v>11</v>
      </c>
      <c r="I9" s="9"/>
      <c r="J9" s="10"/>
      <c r="K9" s="7"/>
      <c r="L9" s="8"/>
    </row>
    <row r="10" spans="1:16" ht="39" customHeight="1" x14ac:dyDescent="0.25">
      <c r="A10" s="27" t="s">
        <v>12</v>
      </c>
      <c r="B10" s="34">
        <v>643202.15599999996</v>
      </c>
      <c r="C10" s="34">
        <v>396021.08600000001</v>
      </c>
      <c r="D10" s="35">
        <f t="shared" si="0"/>
        <v>0.62416138619447137</v>
      </c>
      <c r="E10" s="34">
        <v>632043.45200000005</v>
      </c>
      <c r="F10" s="35">
        <f t="shared" si="1"/>
        <v>1.7654963380587179E-2</v>
      </c>
      <c r="G10" s="36" t="s">
        <v>13</v>
      </c>
      <c r="I10" s="9"/>
      <c r="J10" s="10"/>
      <c r="K10" s="7"/>
      <c r="L10" s="8"/>
    </row>
    <row r="11" spans="1:16" ht="18" x14ac:dyDescent="0.4">
      <c r="A11" s="41" t="s">
        <v>14</v>
      </c>
      <c r="B11" s="42"/>
      <c r="C11" s="37"/>
      <c r="D11" s="37"/>
      <c r="E11" s="38"/>
      <c r="F11" s="39" t="s">
        <v>15</v>
      </c>
      <c r="G11" s="40"/>
    </row>
    <row r="12" spans="1:16" x14ac:dyDescent="0.25">
      <c r="B12" s="11"/>
      <c r="C12" s="11"/>
      <c r="D12" s="5"/>
      <c r="E12" s="11"/>
      <c r="F12" s="5"/>
    </row>
    <row r="13" spans="1:16" x14ac:dyDescent="0.25">
      <c r="B13" s="11"/>
      <c r="C13" s="11"/>
      <c r="D13" s="5"/>
      <c r="E13" s="11"/>
      <c r="F13" s="5"/>
    </row>
    <row r="14" spans="1:16" x14ac:dyDescent="0.25">
      <c r="B14" s="12"/>
      <c r="C14" s="12"/>
      <c r="D14" s="5"/>
      <c r="E14" s="12"/>
      <c r="F14" s="5"/>
    </row>
    <row r="15" spans="1:16" x14ac:dyDescent="0.25">
      <c r="B15" s="5"/>
      <c r="F15" s="5"/>
    </row>
  </sheetData>
  <mergeCells count="4">
    <mergeCell ref="A3:G3"/>
    <mergeCell ref="A4:G4"/>
    <mergeCell ref="F11:G11"/>
    <mergeCell ref="A11:B11"/>
  </mergeCells>
  <printOptions horizontalCentered="1"/>
  <pageMargins left="0.7" right="0.7" top="0.75" bottom="0.75" header="0.3" footer="0.3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AE1F76-4F30-45B6-93BF-044DBE3083BE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BB9AF9A-406F-4217-8797-C726CD8D47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ABB1-FFCB-471D-B89B-FF40F99BE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Q1-الربع الأول 2022</vt:lpstr>
      <vt:lpstr>Q2-الربع الثاني 2022</vt:lpstr>
      <vt:lpstr>Q3-الربع الثالث 2022</vt:lpstr>
      <vt:lpstr>الربع الرابعQ4-2022</vt:lpstr>
      <vt:lpstr>'Q1-الربع الأول 2022'!Print_Area</vt:lpstr>
      <vt:lpstr>'Q2-الربع الثاني 2022'!Print_Area</vt:lpstr>
      <vt:lpstr>'Q3-الربع الثالث 2022'!Print_Area</vt:lpstr>
      <vt:lpstr>'الربع الرابعQ4-2022'!Print_Area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Saeed Salem Alzaabi</dc:creator>
  <cp:lastModifiedBy>EGA\bouchra.b</cp:lastModifiedBy>
  <dcterms:created xsi:type="dcterms:W3CDTF">2023-02-10T08:36:15Z</dcterms:created>
  <dcterms:modified xsi:type="dcterms:W3CDTF">2023-12-08T06:11:33Z</dcterms:modified>
</cp:coreProperties>
</file>