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\\Cssfilsrv\css\Sharing\Yearbook 2020\SYB-Templates\Templates for SYB 2024\"/>
    </mc:Choice>
  </mc:AlternateContent>
  <xr:revisionPtr revIDLastSave="0" documentId="13_ncr:1_{FE093949-3BE1-49E9-9085-4CD04E7E6941}" xr6:coauthVersionLast="47" xr6:coauthVersionMax="47" xr10:uidLastSave="{00000000-0000-0000-0000-000000000000}"/>
  <bookViews>
    <workbookView xWindow="-120" yWindow="-120" windowWidth="20730" windowHeight="11040" tabRatio="702" firstSheet="3" activeTab="5" xr2:uid="{00000000-000D-0000-FFFF-FFFF00000000}"/>
  </bookViews>
  <sheets>
    <sheet name="الصحة-1" sheetId="1" r:id="rId1"/>
    <sheet name="الصحة-2" sheetId="2" r:id="rId2"/>
    <sheet name="الصحة-3 (2020)" sheetId="3" r:id="rId3"/>
    <sheet name="الصحة-3 (2021)" sheetId="6" r:id="rId4"/>
    <sheet name="الصحة-3 (2022)" sheetId="7" r:id="rId5"/>
    <sheet name="الصحة-3 (2023)" sheetId="8" r:id="rId6"/>
    <sheet name="الصحة-4" sheetId="4" r:id="rId7"/>
    <sheet name="الصحة-5" sheetId="5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7" i="7" l="1"/>
  <c r="D17" i="7"/>
  <c r="B17" i="7"/>
  <c r="E16" i="7"/>
  <c r="D17" i="8"/>
  <c r="C17" i="8"/>
  <c r="B17" i="8"/>
  <c r="E16" i="8"/>
  <c r="H20" i="2"/>
  <c r="I20" i="2"/>
  <c r="J20" i="2"/>
  <c r="K20" i="2"/>
  <c r="G20" i="2"/>
  <c r="G21" i="4"/>
  <c r="G21" i="5"/>
  <c r="F21" i="4"/>
  <c r="E21" i="4"/>
  <c r="D21" i="4"/>
</calcChain>
</file>

<file path=xl/sharedStrings.xml><?xml version="1.0" encoding="utf-8"?>
<sst xmlns="http://schemas.openxmlformats.org/spreadsheetml/2006/main" count="214" uniqueCount="97">
  <si>
    <t>Year</t>
  </si>
  <si>
    <t>السنة</t>
  </si>
  <si>
    <t>Hospitals</t>
  </si>
  <si>
    <t>المستشفيات</t>
  </si>
  <si>
    <t>P.H.C. centers</t>
  </si>
  <si>
    <t>مراكز الرعاية الصحية الأولية</t>
  </si>
  <si>
    <t>No. of hospitals</t>
  </si>
  <si>
    <t xml:space="preserve">عدد المستشفيات </t>
  </si>
  <si>
    <t>*No. of beds</t>
  </si>
  <si>
    <t>*عدد الأسرة</t>
  </si>
  <si>
    <t>*Workers</t>
  </si>
  <si>
    <t>Doctor</t>
  </si>
  <si>
    <t>طبيب بشري</t>
  </si>
  <si>
    <t>Dentist</t>
  </si>
  <si>
    <t>طبيب أسنان</t>
  </si>
  <si>
    <t>Pharm</t>
  </si>
  <si>
    <t>صيدلي</t>
  </si>
  <si>
    <t>**هيئة تمريض</t>
  </si>
  <si>
    <t>Tech</t>
  </si>
  <si>
    <t>فني</t>
  </si>
  <si>
    <t>Others</t>
  </si>
  <si>
    <t>آخرون</t>
  </si>
  <si>
    <t>Total</t>
  </si>
  <si>
    <t>الإجمالي</t>
  </si>
  <si>
    <t>*Repeated cases</t>
  </si>
  <si>
    <t>*الحالات المتكررة</t>
  </si>
  <si>
    <t>*Admissions</t>
  </si>
  <si>
    <t>*حالات الدخول</t>
  </si>
  <si>
    <t>البيان</t>
  </si>
  <si>
    <t>Detail</t>
  </si>
  <si>
    <t>المستشفى</t>
  </si>
  <si>
    <t>Hospital</t>
  </si>
  <si>
    <t>مستشفى صقر</t>
  </si>
  <si>
    <t>Saqr hospital</t>
  </si>
  <si>
    <t>مستشفى عبيدالله</t>
  </si>
  <si>
    <t>Obeidella hospital</t>
  </si>
  <si>
    <t>مستشفى عبيدالله لعلاج كبار السن وامراض الشيخوخة</t>
  </si>
  <si>
    <t>Obeidella geriatric hospital</t>
  </si>
  <si>
    <t>مستشفى شعم</t>
  </si>
  <si>
    <t>Shaam hospital</t>
  </si>
  <si>
    <t>مستشفى عبدالله بن عمران</t>
  </si>
  <si>
    <t>Abdulla Bin Omran hospital</t>
  </si>
  <si>
    <t>*العــــامـــلــــون</t>
  </si>
  <si>
    <t>Facility classification</t>
  </si>
  <si>
    <t>مراكز التشخيص</t>
  </si>
  <si>
    <t>Diagnosis Center</t>
  </si>
  <si>
    <t>العيادات العامة</t>
  </si>
  <si>
    <t>General Clinic</t>
  </si>
  <si>
    <t>عيادات الأسنان العامة</t>
  </si>
  <si>
    <t>General Dental Clinic</t>
  </si>
  <si>
    <t>المراكز الطبية</t>
  </si>
  <si>
    <t>Medical Center</t>
  </si>
  <si>
    <t>مستشفى اليوم الواحد</t>
  </si>
  <si>
    <t>One Day Hospital</t>
  </si>
  <si>
    <t>مراكز إعادة التأهيل</t>
  </si>
  <si>
    <t>Rehabilitation Center</t>
  </si>
  <si>
    <t>عيادات المدارس</t>
  </si>
  <si>
    <t>School Clinic</t>
  </si>
  <si>
    <t>عيادات تخصصية</t>
  </si>
  <si>
    <t>Specialty Clinic</t>
  </si>
  <si>
    <t xml:space="preserve"> Total</t>
  </si>
  <si>
    <t>641*</t>
  </si>
  <si>
    <t xml:space="preserve">تحت  مستشفى عبيد الله </t>
  </si>
  <si>
    <t>-</t>
  </si>
  <si>
    <t>Obeidella hospital+Obeidella geriatric hospital</t>
  </si>
  <si>
    <t>مستشفى عبيدالله+مستشفى عبيدالله لعلاج كبار السن وامراض الشيخوخة</t>
  </si>
  <si>
    <t xml:space="preserve">جدول 15-1: المنشآت الصحية الحكومية في رأس الخيمة حسب الريف والحضر </t>
  </si>
  <si>
    <t xml:space="preserve">Table 15-1: Government medical establishments in Ras Al Khaimah by rural &amp; urban </t>
  </si>
  <si>
    <t xml:space="preserve">جدول 15-2: المستشفيات الحكومية والعاملون فيها والمترددون عليها وحالات الدخول في رأس الخيمة </t>
  </si>
  <si>
    <t>Table 15-2: Government hospitals and manpower, patients and admissions in Ras Al Khaimah</t>
  </si>
  <si>
    <t>جدول 15-3: مؤشرات أداء المستشفيات الحكومية في رأس الخيمة حسب المستشفى</t>
  </si>
  <si>
    <t>Table 15-3: Performance indicators of Government hospitals by hospital in Ras Al Khaimah</t>
  </si>
  <si>
    <t>2015*</t>
  </si>
  <si>
    <t>2016*</t>
  </si>
  <si>
    <t>2017*</t>
  </si>
  <si>
    <t>الصنف</t>
  </si>
  <si>
    <t>Type</t>
  </si>
  <si>
    <t>**Nursing staff</t>
  </si>
  <si>
    <t>عدد الأسرة العاملة
Number of functioning beds</t>
  </si>
  <si>
    <t>عدد مرضى القسم الداخلي
Number of inpatients</t>
  </si>
  <si>
    <t>أيام الإقامة
Days of stay</t>
  </si>
  <si>
    <t>متوسط مدة الإقامة
Average of stay</t>
  </si>
  <si>
    <t>معدل الأشغال
Occupancy rate</t>
  </si>
  <si>
    <t>Table 15-4: Number of private hospitals and medical centers by years - Emirate of Ras Al Khaimah</t>
  </si>
  <si>
    <t>جدول 15-4: عدد المستشفيات والمراكز الطبية الخاصة حسب السنوات- امارة رأس الخيمة</t>
  </si>
  <si>
    <t>الوحددة الطبية</t>
  </si>
  <si>
    <t>جدول 15-5: العمالة بالمستشفيات والمراكز الصحية الخاصة حسب السنوات - إمارة رأس الخيمة</t>
  </si>
  <si>
    <t>Table 15-5: Employment at Private Hospitals and Health Centers by years -  Emirate of Ras Al Khaimah</t>
  </si>
  <si>
    <t xml:space="preserve"> 2023-2015</t>
  </si>
  <si>
    <t xml:space="preserve"> 2023-2018</t>
  </si>
  <si>
    <t>التدقيق على معدل الاشغال</t>
  </si>
  <si>
    <t>Sheikh Khalifa Specialty Hospital</t>
  </si>
  <si>
    <t>مستشفى الشيخ خليفة التخصصي- رأس الخيمة</t>
  </si>
  <si>
    <t>Source: Representative Office, Ministry of Health and Prevention - Ras Al Khaimah</t>
  </si>
  <si>
    <t xml:space="preserve"> المصدر: مكتب تمثيل لوزارة الصحة ووقاية المجتمع – إمارة رأس الخيمة </t>
  </si>
  <si>
    <t xml:space="preserve">المصدر: مكتب تمثيل وزارة الصحة ووقاية المجتمع – إمارة رأس الخيمة </t>
  </si>
  <si>
    <t xml:space="preserve"> المصدر: مكتب تمثيل وزارة الصحة ووقاية المجتمع – إمارة رأس الخيمة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</si>
</sst>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* #,##0.00_);_(* \(#,##0.00\);_(* &quot;-&quot;??_);_(@_)"/>
    <numFmt numFmtId="165" formatCode="#,##0.0"/>
    <numFmt numFmtId="166" formatCode="0_);\(0\)"/>
    <numFmt numFmtId="167" formatCode="_(* #,##0_);_(* \(#,##0\);_(* &quot;-&quot;??_);_(@_)"/>
    <numFmt numFmtId="168" formatCode="_(* #,##0.0_);_(* \(#,##0.0\);_(* &quot;-&quot;??_);_(@_)"/>
    <numFmt numFmtId="169" formatCode="0.0%"/>
  </numFmts>
  <fonts count="21" x14ac:knownFonts="1">
    <font>
      <sz val="11"/>
      <color theme="1"/>
      <name val="Calibri"/>
      <family val="2"/>
      <scheme val="minor"/>
    </font>
    <font>
      <sz val="9"/>
      <color rgb="FF595959"/>
      <name val="Sakkal Majalla"/>
    </font>
    <font>
      <sz val="9"/>
      <color rgb="FF767171"/>
      <name val="Sakkal Majalla"/>
    </font>
    <font>
      <sz val="11"/>
      <color rgb="FF595959"/>
      <name val="Book Antiqua"/>
      <family val="1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6"/>
      <color rgb="FF006D84"/>
      <name val="Sakkal Majalla"/>
    </font>
    <font>
      <b/>
      <sz val="12"/>
      <color rgb="FF006D84"/>
      <name val="Arial"/>
      <family val="2"/>
    </font>
    <font>
      <b/>
      <sz val="14"/>
      <color theme="0"/>
      <name val="Sakkal Majalla"/>
    </font>
    <font>
      <b/>
      <sz val="12"/>
      <color theme="0"/>
      <name val="Arial"/>
      <family val="2"/>
    </font>
    <font>
      <b/>
      <sz val="11"/>
      <color theme="0"/>
      <name val="Arial"/>
      <family val="2"/>
    </font>
    <font>
      <b/>
      <sz val="14"/>
      <color rgb="FF595959"/>
      <name val="Sakkal Majalla"/>
    </font>
    <font>
      <sz val="12"/>
      <color rgb="FF595959"/>
      <name val="Book Antiqua"/>
      <family val="1"/>
    </font>
    <font>
      <b/>
      <sz val="11"/>
      <color rgb="FF595959"/>
      <name val="Book Antiqua"/>
      <family val="1"/>
    </font>
    <font>
      <b/>
      <sz val="9"/>
      <color theme="1"/>
      <name val="RAK"/>
      <family val="3"/>
    </font>
    <font>
      <b/>
      <sz val="9"/>
      <color theme="1"/>
      <name val="Frutiger LT Pro 55 Roman"/>
      <family val="2"/>
    </font>
    <font>
      <b/>
      <sz val="11"/>
      <color rgb="FF595959"/>
      <name val="Arial"/>
      <family val="2"/>
    </font>
    <font>
      <sz val="14"/>
      <color rgb="FF595959"/>
      <name val="Sakkal Majalla"/>
    </font>
    <font>
      <sz val="11"/>
      <color rgb="FFFF0000"/>
      <name val="Calibri"/>
      <family val="2"/>
      <scheme val="minor"/>
    </font>
    <font>
      <b/>
      <sz val="12"/>
      <color rgb="FF595959"/>
      <name val="Sakkal Majalla"/>
    </font>
  </fonts>
  <fills count="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9AB2"/>
        <bgColor indexed="64"/>
      </patternFill>
    </fill>
    <fill>
      <patternFill patternType="solid">
        <fgColor rgb="FFA19FA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6BB58C"/>
        <bgColor indexed="64"/>
      </patternFill>
    </fill>
  </fills>
  <borders count="38">
    <border>
      <left/>
      <right/>
      <top/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 style="medium">
        <color theme="0"/>
      </top>
      <bottom/>
      <diagonal/>
    </border>
    <border>
      <left style="medium">
        <color theme="0" tint="-0.499984740745262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theme="0"/>
      </left>
      <right/>
      <top/>
      <bottom/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/>
      <diagonal/>
    </border>
    <border>
      <left style="thin">
        <color rgb="FFA19FA3"/>
      </left>
      <right/>
      <top style="medium">
        <color theme="0" tint="-0.499984740745262"/>
      </top>
      <bottom/>
      <diagonal/>
    </border>
    <border>
      <left/>
      <right/>
      <top style="medium">
        <color theme="0" tint="-0.499984740745262"/>
      </top>
      <bottom style="medium">
        <color theme="0" tint="-0.499984740745262"/>
      </bottom>
      <diagonal/>
    </border>
    <border>
      <left style="medium">
        <color theme="0"/>
      </left>
      <right style="medium">
        <color theme="0"/>
      </right>
      <top style="medium">
        <color theme="0" tint="-0.499984740745262"/>
      </top>
      <bottom style="medium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medium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medium">
        <color theme="0"/>
      </right>
      <top style="thin">
        <color theme="0"/>
      </top>
      <bottom style="medium">
        <color theme="0" tint="-0.499984740745262"/>
      </bottom>
      <diagonal/>
    </border>
    <border>
      <left/>
      <right/>
      <top style="thin">
        <color theme="0"/>
      </top>
      <bottom style="medium">
        <color theme="0" tint="-0.499984740745262"/>
      </bottom>
      <diagonal/>
    </border>
    <border>
      <left style="medium">
        <color theme="0"/>
      </left>
      <right style="medium">
        <color theme="0"/>
      </right>
      <top style="thin">
        <color theme="0"/>
      </top>
      <bottom style="medium">
        <color theme="0" tint="-0.499984740745262"/>
      </bottom>
      <diagonal/>
    </border>
    <border>
      <left style="medium">
        <color theme="0" tint="-0.249977111117893"/>
      </left>
      <right style="medium">
        <color theme="0" tint="-0.249977111117893"/>
      </right>
      <top/>
      <bottom style="thin">
        <color theme="0" tint="-0.249977111117893"/>
      </bottom>
      <diagonal/>
    </border>
    <border>
      <left style="medium">
        <color theme="0" tint="-0.499984740745262"/>
      </left>
      <right style="thin">
        <color theme="0"/>
      </right>
      <top/>
      <bottom style="thin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/>
      <top style="thin">
        <color theme="0"/>
      </top>
      <bottom style="medium">
        <color theme="0"/>
      </bottom>
      <diagonal/>
    </border>
    <border>
      <left/>
      <right/>
      <top style="thin">
        <color theme="0"/>
      </top>
      <bottom style="medium">
        <color theme="0"/>
      </bottom>
      <diagonal/>
    </border>
    <border>
      <left/>
      <right style="medium">
        <color theme="0"/>
      </right>
      <top style="thin">
        <color theme="0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</borders>
  <cellStyleXfs count="5">
    <xf numFmtId="0" fontId="0" fillId="0" borderId="0"/>
    <xf numFmtId="0" fontId="4" fillId="0" borderId="0"/>
    <xf numFmtId="9" fontId="5" fillId="0" borderId="0" applyFont="0" applyFill="0" applyBorder="0" applyAlignment="0" applyProtection="0"/>
    <xf numFmtId="0" fontId="6" fillId="0" borderId="0"/>
    <xf numFmtId="164" fontId="5" fillId="0" borderId="0" applyFont="0" applyFill="0" applyBorder="0" applyAlignment="0" applyProtection="0"/>
  </cellStyleXfs>
  <cellXfs count="122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right"/>
    </xf>
    <xf numFmtId="0" fontId="0" fillId="3" borderId="1" xfId="0" applyFill="1" applyBorder="1"/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3" borderId="7" xfId="0" applyFill="1" applyBorder="1"/>
    <xf numFmtId="166" fontId="9" fillId="4" borderId="8" xfId="4" applyNumberFormat="1" applyFont="1" applyFill="1" applyBorder="1" applyAlignment="1">
      <alignment vertical="center" readingOrder="2"/>
    </xf>
    <xf numFmtId="0" fontId="10" fillId="4" borderId="9" xfId="4" applyNumberFormat="1" applyFont="1" applyFill="1" applyBorder="1" applyAlignment="1">
      <alignment horizontal="right" vertical="center" readingOrder="2"/>
    </xf>
    <xf numFmtId="166" fontId="10" fillId="4" borderId="10" xfId="4" applyNumberFormat="1" applyFont="1" applyFill="1" applyBorder="1" applyAlignment="1">
      <alignment horizontal="left" vertical="center" readingOrder="2"/>
    </xf>
    <xf numFmtId="167" fontId="9" fillId="5" borderId="0" xfId="4" applyNumberFormat="1" applyFont="1" applyFill="1" applyBorder="1" applyAlignment="1">
      <alignment horizontal="right" vertical="center" wrapText="1" readingOrder="2"/>
    </xf>
    <xf numFmtId="167" fontId="11" fillId="5" borderId="0" xfId="4" applyNumberFormat="1" applyFont="1" applyFill="1" applyBorder="1" applyAlignment="1">
      <alignment vertical="center" wrapText="1"/>
    </xf>
    <xf numFmtId="167" fontId="11" fillId="5" borderId="0" xfId="4" applyNumberFormat="1" applyFont="1" applyFill="1" applyBorder="1" applyAlignment="1">
      <alignment horizontal="left" vertical="center" wrapText="1"/>
    </xf>
    <xf numFmtId="0" fontId="12" fillId="3" borderId="11" xfId="0" applyFont="1" applyFill="1" applyBorder="1" applyAlignment="1">
      <alignment vertical="center" wrapText="1" readingOrder="2"/>
    </xf>
    <xf numFmtId="3" fontId="13" fillId="0" borderId="12" xfId="0" applyNumberFormat="1" applyFont="1" applyBorder="1" applyAlignment="1">
      <alignment vertical="center" wrapText="1" readingOrder="1"/>
    </xf>
    <xf numFmtId="0" fontId="14" fillId="0" borderId="13" xfId="0" applyFont="1" applyBorder="1" applyAlignment="1">
      <alignment vertical="center" wrapText="1"/>
    </xf>
    <xf numFmtId="0" fontId="0" fillId="0" borderId="1" xfId="0" applyBorder="1" applyAlignment="1">
      <alignment horizontal="left"/>
    </xf>
    <xf numFmtId="0" fontId="8" fillId="0" borderId="4" xfId="0" applyFont="1" applyBorder="1" applyAlignment="1">
      <alignment vertical="center"/>
    </xf>
    <xf numFmtId="0" fontId="0" fillId="0" borderId="1" xfId="0" applyBorder="1" applyAlignment="1">
      <alignment horizontal="center"/>
    </xf>
    <xf numFmtId="0" fontId="14" fillId="0" borderId="1" xfId="0" applyFont="1" applyBorder="1" applyAlignment="1">
      <alignment vertical="center" wrapText="1"/>
    </xf>
    <xf numFmtId="3" fontId="13" fillId="0" borderId="13" xfId="0" applyNumberFormat="1" applyFont="1" applyBorder="1" applyAlignment="1">
      <alignment vertical="center" wrapText="1" readingOrder="1"/>
    </xf>
    <xf numFmtId="0" fontId="12" fillId="3" borderId="1" xfId="0" applyFont="1" applyFill="1" applyBorder="1" applyAlignment="1">
      <alignment vertical="center" wrapText="1" readingOrder="2"/>
    </xf>
    <xf numFmtId="3" fontId="13" fillId="0" borderId="1" xfId="0" applyNumberFormat="1" applyFont="1" applyBorder="1" applyAlignment="1">
      <alignment vertical="center" wrapText="1" readingOrder="1"/>
    </xf>
    <xf numFmtId="0" fontId="0" fillId="3" borderId="0" xfId="0" applyFill="1"/>
    <xf numFmtId="0" fontId="2" fillId="2" borderId="1" xfId="0" applyFont="1" applyFill="1" applyBorder="1" applyAlignment="1">
      <alignment horizontal="right" vertical="center"/>
    </xf>
    <xf numFmtId="0" fontId="3" fillId="3" borderId="0" xfId="0" applyFont="1" applyFill="1" applyAlignment="1">
      <alignment vertical="center"/>
    </xf>
    <xf numFmtId="3" fontId="3" fillId="3" borderId="0" xfId="0" applyNumberFormat="1" applyFont="1" applyFill="1" applyAlignment="1">
      <alignment horizontal="right" vertical="center"/>
    </xf>
    <xf numFmtId="0" fontId="18" fillId="3" borderId="0" xfId="0" applyFont="1" applyFill="1" applyAlignment="1">
      <alignment vertical="center"/>
    </xf>
    <xf numFmtId="3" fontId="3" fillId="3" borderId="19" xfId="0" applyNumberFormat="1" applyFont="1" applyFill="1" applyBorder="1" applyAlignment="1">
      <alignment horizontal="right" vertical="center"/>
    </xf>
    <xf numFmtId="0" fontId="3" fillId="3" borderId="19" xfId="0" applyFont="1" applyFill="1" applyBorder="1" applyAlignment="1">
      <alignment vertical="center"/>
    </xf>
    <xf numFmtId="0" fontId="3" fillId="3" borderId="20" xfId="0" applyFont="1" applyFill="1" applyBorder="1" applyAlignment="1">
      <alignment vertical="center"/>
    </xf>
    <xf numFmtId="166" fontId="10" fillId="4" borderId="0" xfId="4" applyNumberFormat="1" applyFont="1" applyFill="1" applyBorder="1" applyAlignment="1">
      <alignment vertical="center" readingOrder="2"/>
    </xf>
    <xf numFmtId="166" fontId="9" fillId="4" borderId="17" xfId="4" applyNumberFormat="1" applyFont="1" applyFill="1" applyBorder="1" applyAlignment="1">
      <alignment vertical="center" readingOrder="2"/>
    </xf>
    <xf numFmtId="166" fontId="9" fillId="4" borderId="18" xfId="4" applyNumberFormat="1" applyFont="1" applyFill="1" applyBorder="1" applyAlignment="1">
      <alignment vertical="center" readingOrder="2"/>
    </xf>
    <xf numFmtId="0" fontId="12" fillId="3" borderId="0" xfId="0" applyFont="1" applyFill="1" applyAlignment="1">
      <alignment vertical="center" wrapText="1" readingOrder="2"/>
    </xf>
    <xf numFmtId="0" fontId="17" fillId="3" borderId="0" xfId="0" applyFont="1" applyFill="1" applyAlignment="1">
      <alignment vertical="center" wrapText="1"/>
    </xf>
    <xf numFmtId="0" fontId="12" fillId="3" borderId="19" xfId="0" applyFont="1" applyFill="1" applyBorder="1" applyAlignment="1">
      <alignment horizontal="right" vertical="center" wrapText="1" readingOrder="2"/>
    </xf>
    <xf numFmtId="0" fontId="0" fillId="0" borderId="4" xfId="0" applyBorder="1"/>
    <xf numFmtId="0" fontId="18" fillId="3" borderId="19" xfId="0" applyFont="1" applyFill="1" applyBorder="1" applyAlignment="1">
      <alignment vertical="center"/>
    </xf>
    <xf numFmtId="0" fontId="12" fillId="3" borderId="22" xfId="0" applyFont="1" applyFill="1" applyBorder="1" applyAlignment="1">
      <alignment horizontal="right" vertical="center" wrapText="1" readingOrder="2"/>
    </xf>
    <xf numFmtId="0" fontId="18" fillId="3" borderId="22" xfId="0" applyFont="1" applyFill="1" applyBorder="1" applyAlignment="1">
      <alignment vertical="center"/>
    </xf>
    <xf numFmtId="3" fontId="3" fillId="3" borderId="22" xfId="0" applyNumberFormat="1" applyFont="1" applyFill="1" applyBorder="1" applyAlignment="1">
      <alignment horizontal="right" vertical="center"/>
    </xf>
    <xf numFmtId="0" fontId="3" fillId="3" borderId="22" xfId="0" applyFont="1" applyFill="1" applyBorder="1" applyAlignment="1">
      <alignment vertical="center"/>
    </xf>
    <xf numFmtId="0" fontId="17" fillId="3" borderId="22" xfId="0" applyFont="1" applyFill="1" applyBorder="1" applyAlignment="1">
      <alignment vertical="center" wrapText="1"/>
    </xf>
    <xf numFmtId="0" fontId="14" fillId="0" borderId="23" xfId="0" applyFont="1" applyBorder="1" applyAlignment="1">
      <alignment vertical="center" wrapText="1"/>
    </xf>
    <xf numFmtId="0" fontId="18" fillId="3" borderId="20" xfId="0" applyFont="1" applyFill="1" applyBorder="1" applyAlignment="1">
      <alignment vertical="center"/>
    </xf>
    <xf numFmtId="3" fontId="3" fillId="3" borderId="20" xfId="0" applyNumberFormat="1" applyFont="1" applyFill="1" applyBorder="1" applyAlignment="1">
      <alignment horizontal="right" vertical="center"/>
    </xf>
    <xf numFmtId="0" fontId="18" fillId="3" borderId="24" xfId="0" applyFont="1" applyFill="1" applyBorder="1" applyAlignment="1">
      <alignment vertical="center"/>
    </xf>
    <xf numFmtId="3" fontId="3" fillId="3" borderId="24" xfId="0" applyNumberFormat="1" applyFont="1" applyFill="1" applyBorder="1" applyAlignment="1">
      <alignment horizontal="right" vertical="center"/>
    </xf>
    <xf numFmtId="0" fontId="3" fillId="3" borderId="24" xfId="0" applyFont="1" applyFill="1" applyBorder="1" applyAlignment="1">
      <alignment vertical="center"/>
    </xf>
    <xf numFmtId="167" fontId="11" fillId="5" borderId="26" xfId="4" applyNumberFormat="1" applyFont="1" applyFill="1" applyBorder="1" applyAlignment="1">
      <alignment vertical="center" wrapText="1"/>
    </xf>
    <xf numFmtId="167" fontId="11" fillId="5" borderId="26" xfId="4" applyNumberFormat="1" applyFont="1" applyFill="1" applyBorder="1" applyAlignment="1">
      <alignment horizontal="left" vertical="center" wrapText="1"/>
    </xf>
    <xf numFmtId="3" fontId="3" fillId="3" borderId="28" xfId="0" applyNumberFormat="1" applyFont="1" applyFill="1" applyBorder="1" applyAlignment="1">
      <alignment horizontal="right" vertical="center"/>
    </xf>
    <xf numFmtId="0" fontId="3" fillId="3" borderId="28" xfId="0" applyFont="1" applyFill="1" applyBorder="1" applyAlignment="1">
      <alignment vertical="center"/>
    </xf>
    <xf numFmtId="0" fontId="17" fillId="3" borderId="27" xfId="0" applyFont="1" applyFill="1" applyBorder="1" applyAlignment="1">
      <alignment vertical="center" wrapText="1"/>
    </xf>
    <xf numFmtId="0" fontId="14" fillId="0" borderId="29" xfId="0" applyFont="1" applyBorder="1" applyAlignment="1">
      <alignment vertical="center" wrapText="1"/>
    </xf>
    <xf numFmtId="0" fontId="10" fillId="4" borderId="9" xfId="4" applyNumberFormat="1" applyFont="1" applyFill="1" applyBorder="1" applyAlignment="1">
      <alignment horizontal="right" vertical="center" wrapText="1" readingOrder="2"/>
    </xf>
    <xf numFmtId="167" fontId="9" fillId="7" borderId="30" xfId="4" applyNumberFormat="1" applyFont="1" applyFill="1" applyBorder="1" applyAlignment="1">
      <alignment horizontal="right" vertical="center"/>
    </xf>
    <xf numFmtId="167" fontId="10" fillId="7" borderId="30" xfId="4" applyNumberFormat="1" applyFont="1" applyFill="1" applyBorder="1" applyAlignment="1">
      <alignment horizontal="left" vertical="center"/>
    </xf>
    <xf numFmtId="0" fontId="14" fillId="0" borderId="12" xfId="0" applyFont="1" applyBorder="1" applyAlignment="1">
      <alignment vertical="center" wrapText="1"/>
    </xf>
    <xf numFmtId="0" fontId="12" fillId="3" borderId="31" xfId="0" applyFont="1" applyFill="1" applyBorder="1" applyAlignment="1">
      <alignment vertical="center" wrapText="1" readingOrder="2"/>
    </xf>
    <xf numFmtId="165" fontId="13" fillId="0" borderId="12" xfId="0" applyNumberFormat="1" applyFont="1" applyBorder="1" applyAlignment="1">
      <alignment vertical="center" wrapText="1" readingOrder="1"/>
    </xf>
    <xf numFmtId="9" fontId="13" fillId="0" borderId="12" xfId="2" applyFont="1" applyBorder="1" applyAlignment="1">
      <alignment vertical="center" wrapText="1" readingOrder="1"/>
    </xf>
    <xf numFmtId="0" fontId="10" fillId="4" borderId="9" xfId="4" applyNumberFormat="1" applyFont="1" applyFill="1" applyBorder="1" applyAlignment="1">
      <alignment horizontal="left" vertical="center" wrapText="1" readingOrder="2"/>
    </xf>
    <xf numFmtId="3" fontId="13" fillId="0" borderId="12" xfId="0" applyNumberFormat="1" applyFont="1" applyBorder="1" applyAlignment="1">
      <alignment horizontal="right" vertical="center" wrapText="1" readingOrder="1"/>
    </xf>
    <xf numFmtId="168" fontId="10" fillId="7" borderId="30" xfId="4" applyNumberFormat="1" applyFont="1" applyFill="1" applyBorder="1" applyAlignment="1">
      <alignment horizontal="left" vertical="center"/>
    </xf>
    <xf numFmtId="0" fontId="0" fillId="0" borderId="32" xfId="0" applyBorder="1"/>
    <xf numFmtId="0" fontId="7" fillId="0" borderId="12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0" fillId="0" borderId="7" xfId="0" applyBorder="1"/>
    <xf numFmtId="0" fontId="8" fillId="0" borderId="12" xfId="0" applyFont="1" applyBorder="1" applyAlignment="1">
      <alignment vertical="center"/>
    </xf>
    <xf numFmtId="0" fontId="0" fillId="0" borderId="12" xfId="0" applyBorder="1"/>
    <xf numFmtId="169" fontId="13" fillId="0" borderId="12" xfId="2" applyNumberFormat="1" applyFont="1" applyBorder="1" applyAlignment="1">
      <alignment vertical="center" wrapText="1" readingOrder="1"/>
    </xf>
    <xf numFmtId="169" fontId="10" fillId="7" borderId="30" xfId="2" applyNumberFormat="1" applyFont="1" applyFill="1" applyBorder="1" applyAlignment="1">
      <alignment horizontal="right" vertical="center"/>
    </xf>
    <xf numFmtId="3" fontId="0" fillId="0" borderId="1" xfId="0" applyNumberFormat="1" applyBorder="1"/>
    <xf numFmtId="0" fontId="19" fillId="0" borderId="1" xfId="0" applyFont="1" applyBorder="1"/>
    <xf numFmtId="0" fontId="19" fillId="3" borderId="0" xfId="0" applyFont="1" applyFill="1"/>
    <xf numFmtId="3" fontId="13" fillId="0" borderId="12" xfId="0" applyNumberFormat="1" applyFont="1" applyBorder="1" applyAlignment="1">
      <alignment vertical="center" wrapText="1" readingOrder="2"/>
    </xf>
    <xf numFmtId="3" fontId="13" fillId="0" borderId="36" xfId="0" applyNumberFormat="1" applyFont="1" applyBorder="1" applyAlignment="1">
      <alignment vertical="center" wrapText="1" readingOrder="1"/>
    </xf>
    <xf numFmtId="165" fontId="13" fillId="0" borderId="36" xfId="0" applyNumberFormat="1" applyFont="1" applyBorder="1" applyAlignment="1">
      <alignment vertical="center" wrapText="1" readingOrder="1"/>
    </xf>
    <xf numFmtId="169" fontId="13" fillId="0" borderId="36" xfId="2" applyNumberFormat="1" applyFont="1" applyBorder="1" applyAlignment="1">
      <alignment vertical="center" wrapText="1" readingOrder="1"/>
    </xf>
    <xf numFmtId="0" fontId="14" fillId="0" borderId="37" xfId="0" applyFont="1" applyBorder="1" applyAlignment="1">
      <alignment vertical="center" wrapText="1"/>
    </xf>
    <xf numFmtId="0" fontId="14" fillId="0" borderId="0" xfId="0" applyFont="1" applyAlignment="1">
      <alignment vertical="center" wrapText="1"/>
    </xf>
    <xf numFmtId="3" fontId="13" fillId="0" borderId="0" xfId="0" applyNumberFormat="1" applyFont="1" applyAlignment="1">
      <alignment vertical="center" wrapText="1" readingOrder="1"/>
    </xf>
    <xf numFmtId="165" fontId="13" fillId="0" borderId="0" xfId="0" applyNumberFormat="1" applyFont="1" applyAlignment="1">
      <alignment vertical="center" wrapText="1" readingOrder="1"/>
    </xf>
    <xf numFmtId="169" fontId="13" fillId="0" borderId="0" xfId="2" applyNumberFormat="1" applyFont="1" applyFill="1" applyBorder="1" applyAlignment="1">
      <alignment vertical="center" wrapText="1" readingOrder="1"/>
    </xf>
    <xf numFmtId="3" fontId="13" fillId="0" borderId="0" xfId="0" applyNumberFormat="1" applyFont="1" applyAlignment="1">
      <alignment horizontal="right" vertical="center" wrapText="1" indent="13" readingOrder="2"/>
    </xf>
    <xf numFmtId="167" fontId="13" fillId="0" borderId="0" xfId="4" applyNumberFormat="1" applyFont="1" applyFill="1" applyBorder="1" applyAlignment="1">
      <alignment horizontal="right" vertical="center" wrapText="1" indent="9" readingOrder="2"/>
    </xf>
    <xf numFmtId="167" fontId="13" fillId="0" borderId="0" xfId="4" applyNumberFormat="1" applyFont="1" applyFill="1" applyBorder="1" applyAlignment="1">
      <alignment horizontal="right" vertical="center" wrapText="1" indent="10" readingOrder="2"/>
    </xf>
    <xf numFmtId="164" fontId="13" fillId="0" borderId="0" xfId="0" applyNumberFormat="1" applyFont="1" applyAlignment="1">
      <alignment horizontal="right" vertical="center" wrapText="1" indent="10" readingOrder="2"/>
    </xf>
    <xf numFmtId="9" fontId="13" fillId="0" borderId="0" xfId="2" applyFont="1" applyFill="1" applyBorder="1" applyAlignment="1">
      <alignment horizontal="right" vertical="center" wrapText="1" indent="10" readingOrder="2"/>
    </xf>
    <xf numFmtId="0" fontId="20" fillId="0" borderId="0" xfId="0" applyFont="1" applyAlignment="1">
      <alignment horizontal="right" vertical="center" wrapText="1" readingOrder="2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right" vertical="center" wrapText="1" readingOrder="2"/>
    </xf>
    <xf numFmtId="0" fontId="15" fillId="6" borderId="0" xfId="0" applyFont="1" applyFill="1" applyAlignment="1">
      <alignment horizontal="center" vertical="center"/>
    </xf>
    <xf numFmtId="0" fontId="16" fillId="6" borderId="0" xfId="0" applyFont="1" applyFill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5" fillId="6" borderId="21" xfId="0" applyFont="1" applyFill="1" applyBorder="1" applyAlignment="1">
      <alignment horizontal="center" vertical="center"/>
    </xf>
    <xf numFmtId="0" fontId="15" fillId="6" borderId="20" xfId="0" applyFont="1" applyFill="1" applyBorder="1" applyAlignment="1">
      <alignment horizontal="center" vertical="center"/>
    </xf>
    <xf numFmtId="0" fontId="17" fillId="3" borderId="20" xfId="0" applyFont="1" applyFill="1" applyBorder="1" applyAlignment="1">
      <alignment horizontal="center" vertical="center" wrapText="1"/>
    </xf>
    <xf numFmtId="0" fontId="17" fillId="3" borderId="0" xfId="0" applyFont="1" applyFill="1" applyAlignment="1">
      <alignment horizontal="center" vertical="center" wrapText="1"/>
    </xf>
    <xf numFmtId="0" fontId="17" fillId="3" borderId="19" xfId="0" applyFont="1" applyFill="1" applyBorder="1" applyAlignment="1">
      <alignment horizontal="center" vertical="center" wrapText="1"/>
    </xf>
    <xf numFmtId="0" fontId="12" fillId="3" borderId="20" xfId="0" applyFont="1" applyFill="1" applyBorder="1" applyAlignment="1">
      <alignment horizontal="center" vertical="center" wrapText="1" readingOrder="2"/>
    </xf>
    <xf numFmtId="0" fontId="12" fillId="3" borderId="0" xfId="0" applyFont="1" applyFill="1" applyAlignment="1">
      <alignment horizontal="center" vertical="center" wrapText="1" readingOrder="2"/>
    </xf>
    <xf numFmtId="0" fontId="12" fillId="3" borderId="19" xfId="0" applyFont="1" applyFill="1" applyBorder="1" applyAlignment="1">
      <alignment horizontal="center" vertical="center" wrapText="1" readingOrder="2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7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</cellXfs>
  <cellStyles count="5">
    <cellStyle name="Comma 2" xfId="4" xr:uid="{B87767E0-CD43-4DF1-B522-C799601CE89C}"/>
    <cellStyle name="Normal" xfId="0" builtinId="0"/>
    <cellStyle name="Normal 2" xfId="1" xr:uid="{77D1F7C3-26DB-4BD0-8B5E-5B8559BEBE26}"/>
    <cellStyle name="Normal 7" xfId="3" xr:uid="{639E6A5C-8118-4AD0-8128-94D315292293}"/>
    <cellStyle name="Percent" xfId="2" builtinId="5"/>
  </cellStyles>
  <dxfs count="0"/>
  <tableStyles count="0" defaultTableStyle="TableStyleMedium2" defaultPivotStyle="PivotStyleLight16"/>
  <colors>
    <mruColors>
      <color rgb="FF92518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577134" cy="847725"/>
    <xdr:pic>
      <xdr:nvPicPr>
        <xdr:cNvPr id="2" name="Picture 1">
          <a:extLst>
            <a:ext uri="{FF2B5EF4-FFF2-40B4-BE49-F238E27FC236}">
              <a16:creationId xmlns:a16="http://schemas.microsoft.com/office/drawing/2014/main" id="{F9D1490E-42EE-43C0-BA1A-9EB3E05CA4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9990709841" y="0"/>
          <a:ext cx="1577134" cy="847725"/>
        </a:xfrm>
        <a:prstGeom prst="rect">
          <a:avLst/>
        </a:prstGeom>
      </xdr:spPr>
    </xdr:pic>
    <xdr:clientData/>
  </xdr:oneCellAnchor>
  <xdr:twoCellAnchor editAs="oneCell">
    <xdr:from>
      <xdr:col>9</xdr:col>
      <xdr:colOff>488103</xdr:colOff>
      <xdr:row>0</xdr:row>
      <xdr:rowOff>9525</xdr:rowOff>
    </xdr:from>
    <xdr:to>
      <xdr:col>11</xdr:col>
      <xdr:colOff>50376</xdr:colOff>
      <xdr:row>2</xdr:row>
      <xdr:rowOff>2218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74B0D08-B4B0-4062-8003-F3BE6027BC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2054374" y="9525"/>
          <a:ext cx="1467273" cy="39274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124408</xdr:colOff>
      <xdr:row>0</xdr:row>
      <xdr:rowOff>0</xdr:rowOff>
    </xdr:from>
    <xdr:ext cx="1577134" cy="847725"/>
    <xdr:pic>
      <xdr:nvPicPr>
        <xdr:cNvPr id="2" name="Picture 1">
          <a:extLst>
            <a:ext uri="{FF2B5EF4-FFF2-40B4-BE49-F238E27FC236}">
              <a16:creationId xmlns:a16="http://schemas.microsoft.com/office/drawing/2014/main" id="{6F483D80-B7CE-4162-8AE6-0C9A4A8624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9988337533" y="123825"/>
          <a:ext cx="1577134" cy="847725"/>
        </a:xfrm>
        <a:prstGeom prst="rect">
          <a:avLst/>
        </a:prstGeom>
      </xdr:spPr>
    </xdr:pic>
    <xdr:clientData/>
  </xdr:oneCellAnchor>
  <xdr:twoCellAnchor editAs="oneCell">
    <xdr:from>
      <xdr:col>11</xdr:col>
      <xdr:colOff>850053</xdr:colOff>
      <xdr:row>0</xdr:row>
      <xdr:rowOff>133350</xdr:rowOff>
    </xdr:from>
    <xdr:to>
      <xdr:col>13</xdr:col>
      <xdr:colOff>98001</xdr:colOff>
      <xdr:row>2</xdr:row>
      <xdr:rowOff>135568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AC54580-7133-4850-A969-AAE4619235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1035199" y="333375"/>
          <a:ext cx="1467273" cy="40226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577134" cy="847725"/>
    <xdr:pic>
      <xdr:nvPicPr>
        <xdr:cNvPr id="2" name="Picture 1">
          <a:extLst>
            <a:ext uri="{FF2B5EF4-FFF2-40B4-BE49-F238E27FC236}">
              <a16:creationId xmlns:a16="http://schemas.microsoft.com/office/drawing/2014/main" id="{5AC797CA-7869-41D2-9C10-541C0FA161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9990414566" y="200025"/>
          <a:ext cx="1577134" cy="847725"/>
        </a:xfrm>
        <a:prstGeom prst="rect">
          <a:avLst/>
        </a:prstGeom>
      </xdr:spPr>
    </xdr:pic>
    <xdr:clientData/>
  </xdr:oneCellAnchor>
  <xdr:twoCellAnchor editAs="oneCell">
    <xdr:from>
      <xdr:col>6</xdr:col>
      <xdr:colOff>533400</xdr:colOff>
      <xdr:row>0</xdr:row>
      <xdr:rowOff>66675</xdr:rowOff>
    </xdr:from>
    <xdr:to>
      <xdr:col>6</xdr:col>
      <xdr:colOff>2000673</xdr:colOff>
      <xdr:row>2</xdr:row>
      <xdr:rowOff>116518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4376E36-C616-4BA8-A8B9-DD1239A31A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3323527" y="4362450"/>
          <a:ext cx="1467273" cy="44989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577134" cy="847725"/>
    <xdr:pic>
      <xdr:nvPicPr>
        <xdr:cNvPr id="4" name="Picture 3">
          <a:extLst>
            <a:ext uri="{FF2B5EF4-FFF2-40B4-BE49-F238E27FC236}">
              <a16:creationId xmlns:a16="http://schemas.microsoft.com/office/drawing/2014/main" id="{0F0E8F06-E173-47D4-A9C3-94A6C6083C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9993910241" y="0"/>
          <a:ext cx="1577134" cy="847725"/>
        </a:xfrm>
        <a:prstGeom prst="rect">
          <a:avLst/>
        </a:prstGeom>
      </xdr:spPr>
    </xdr:pic>
    <xdr:clientData/>
  </xdr:oneCellAnchor>
  <xdr:twoCellAnchor editAs="oneCell">
    <xdr:from>
      <xdr:col>6</xdr:col>
      <xdr:colOff>533400</xdr:colOff>
      <xdr:row>0</xdr:row>
      <xdr:rowOff>66675</xdr:rowOff>
    </xdr:from>
    <xdr:to>
      <xdr:col>6</xdr:col>
      <xdr:colOff>2000673</xdr:colOff>
      <xdr:row>2</xdr:row>
      <xdr:rowOff>116518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CD1AC606-EBC9-43F7-A573-2CB68C385B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3504502" y="66675"/>
          <a:ext cx="1467273" cy="44989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577134" cy="847725"/>
    <xdr:pic>
      <xdr:nvPicPr>
        <xdr:cNvPr id="2" name="Picture 1">
          <a:extLst>
            <a:ext uri="{FF2B5EF4-FFF2-40B4-BE49-F238E27FC236}">
              <a16:creationId xmlns:a16="http://schemas.microsoft.com/office/drawing/2014/main" id="{A37D66E9-A3A4-480A-A7AD-B37B4799DB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9993891191" y="0"/>
          <a:ext cx="1577134" cy="847725"/>
        </a:xfrm>
        <a:prstGeom prst="rect">
          <a:avLst/>
        </a:prstGeom>
      </xdr:spPr>
    </xdr:pic>
    <xdr:clientData/>
  </xdr:oneCellAnchor>
  <xdr:twoCellAnchor editAs="oneCell">
    <xdr:from>
      <xdr:col>6</xdr:col>
      <xdr:colOff>533400</xdr:colOff>
      <xdr:row>0</xdr:row>
      <xdr:rowOff>66675</xdr:rowOff>
    </xdr:from>
    <xdr:to>
      <xdr:col>6</xdr:col>
      <xdr:colOff>2000673</xdr:colOff>
      <xdr:row>2</xdr:row>
      <xdr:rowOff>116518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487AB0D-1A65-4019-A0F5-09365FBA4A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3914077" y="66675"/>
          <a:ext cx="1467273" cy="44989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577134" cy="847725"/>
    <xdr:pic>
      <xdr:nvPicPr>
        <xdr:cNvPr id="2" name="Picture 1">
          <a:extLst>
            <a:ext uri="{FF2B5EF4-FFF2-40B4-BE49-F238E27FC236}">
              <a16:creationId xmlns:a16="http://schemas.microsoft.com/office/drawing/2014/main" id="{EF47EA2C-77DB-4D81-B418-3CCF16BAFB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9993891191" y="0"/>
          <a:ext cx="1577134" cy="847725"/>
        </a:xfrm>
        <a:prstGeom prst="rect">
          <a:avLst/>
        </a:prstGeom>
      </xdr:spPr>
    </xdr:pic>
    <xdr:clientData/>
  </xdr:oneCellAnchor>
  <xdr:twoCellAnchor editAs="oneCell">
    <xdr:from>
      <xdr:col>6</xdr:col>
      <xdr:colOff>533400</xdr:colOff>
      <xdr:row>0</xdr:row>
      <xdr:rowOff>66675</xdr:rowOff>
    </xdr:from>
    <xdr:to>
      <xdr:col>6</xdr:col>
      <xdr:colOff>2000673</xdr:colOff>
      <xdr:row>2</xdr:row>
      <xdr:rowOff>116518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C4A07B2-CB10-453C-BAC0-2925E65104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3914077" y="66675"/>
          <a:ext cx="1467273" cy="44989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95250</xdr:rowOff>
    </xdr:from>
    <xdr:ext cx="1577134" cy="847725"/>
    <xdr:pic>
      <xdr:nvPicPr>
        <xdr:cNvPr id="2" name="Picture 1">
          <a:extLst>
            <a:ext uri="{FF2B5EF4-FFF2-40B4-BE49-F238E27FC236}">
              <a16:creationId xmlns:a16="http://schemas.microsoft.com/office/drawing/2014/main" id="{600A9916-D07F-4247-ACBA-5756E963A7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9988604816" y="4191000"/>
          <a:ext cx="1577134" cy="847725"/>
        </a:xfrm>
        <a:prstGeom prst="rect">
          <a:avLst/>
        </a:prstGeom>
      </xdr:spPr>
    </xdr:pic>
    <xdr:clientData/>
  </xdr:oneCellAnchor>
  <xdr:twoCellAnchor editAs="oneCell">
    <xdr:from>
      <xdr:col>7</xdr:col>
      <xdr:colOff>828675</xdr:colOff>
      <xdr:row>0</xdr:row>
      <xdr:rowOff>152400</xdr:rowOff>
    </xdr:from>
    <xdr:to>
      <xdr:col>8</xdr:col>
      <xdr:colOff>124248</xdr:colOff>
      <xdr:row>2</xdr:row>
      <xdr:rowOff>145093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6FEC959-4470-4F0C-8A71-809562CF21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3294952" y="152400"/>
          <a:ext cx="1467273" cy="392743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577134" cy="847725"/>
    <xdr:pic>
      <xdr:nvPicPr>
        <xdr:cNvPr id="2" name="Picture 1">
          <a:extLst>
            <a:ext uri="{FF2B5EF4-FFF2-40B4-BE49-F238E27FC236}">
              <a16:creationId xmlns:a16="http://schemas.microsoft.com/office/drawing/2014/main" id="{8100D139-C228-41D3-B523-023ED66105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9990633641" y="4171950"/>
          <a:ext cx="1577134" cy="847725"/>
        </a:xfrm>
        <a:prstGeom prst="rect">
          <a:avLst/>
        </a:prstGeom>
      </xdr:spPr>
    </xdr:pic>
    <xdr:clientData/>
  </xdr:oneCellAnchor>
  <xdr:twoCellAnchor editAs="oneCell">
    <xdr:from>
      <xdr:col>7</xdr:col>
      <xdr:colOff>828675</xdr:colOff>
      <xdr:row>0</xdr:row>
      <xdr:rowOff>152400</xdr:rowOff>
    </xdr:from>
    <xdr:to>
      <xdr:col>7</xdr:col>
      <xdr:colOff>2295948</xdr:colOff>
      <xdr:row>2</xdr:row>
      <xdr:rowOff>145093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C1C27F2-32BD-4259-B634-55CBCDAEB7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3294952" y="152400"/>
          <a:ext cx="1467273" cy="3927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6"/>
  <sheetViews>
    <sheetView rightToLeft="1" zoomScale="80" zoomScaleNormal="80" workbookViewId="0">
      <selection activeCell="A25" sqref="A25"/>
    </sheetView>
  </sheetViews>
  <sheetFormatPr defaultRowHeight="15.75" thickBottom="1" x14ac:dyDescent="0.3"/>
  <cols>
    <col min="1" max="1" width="28.5703125" style="1" customWidth="1"/>
    <col min="2" max="10" width="13.28515625" style="1" customWidth="1"/>
    <col min="11" max="11" width="15.28515625" style="1" customWidth="1"/>
    <col min="12" max="12" width="7.85546875" style="1" customWidth="1"/>
    <col min="13" max="13" width="18.140625" style="1" bestFit="1" customWidth="1"/>
    <col min="14" max="16384" width="9.140625" style="1"/>
  </cols>
  <sheetData>
    <row r="1" spans="1:13" thickBot="1" x14ac:dyDescent="0.3">
      <c r="K1" s="3"/>
    </row>
    <row r="2" spans="1:13" thickBot="1" x14ac:dyDescent="0.3">
      <c r="K2" s="3"/>
    </row>
    <row r="3" spans="1:13" thickBot="1" x14ac:dyDescent="0.3">
      <c r="K3" s="3"/>
    </row>
    <row r="4" spans="1:13" thickBot="1" x14ac:dyDescent="0.3">
      <c r="K4" s="3"/>
    </row>
    <row r="5" spans="1:13" ht="24" thickBot="1" x14ac:dyDescent="0.3">
      <c r="A5" s="95" t="s">
        <v>66</v>
      </c>
      <c r="B5" s="96"/>
      <c r="C5" s="96"/>
      <c r="D5" s="96"/>
      <c r="E5" s="96"/>
      <c r="F5" s="96"/>
      <c r="G5" s="96"/>
      <c r="H5" s="96"/>
      <c r="I5" s="96"/>
      <c r="J5" s="96"/>
      <c r="K5" s="96"/>
      <c r="L5" s="96"/>
      <c r="M5" s="97"/>
    </row>
    <row r="6" spans="1:13" ht="16.5" thickBot="1" x14ac:dyDescent="0.3">
      <c r="A6" s="92" t="s">
        <v>67</v>
      </c>
      <c r="B6" s="93"/>
      <c r="C6" s="93"/>
      <c r="D6" s="93"/>
      <c r="E6" s="93"/>
      <c r="F6" s="93"/>
      <c r="G6" s="93"/>
      <c r="H6" s="93"/>
      <c r="I6" s="93"/>
      <c r="J6" s="93"/>
      <c r="K6" s="93"/>
      <c r="L6" s="93"/>
      <c r="M6" s="94"/>
    </row>
    <row r="7" spans="1:13" ht="16.5" thickBot="1" x14ac:dyDescent="0.3">
      <c r="A7" s="92" t="s">
        <v>88</v>
      </c>
      <c r="B7" s="93"/>
      <c r="C7" s="93"/>
      <c r="D7" s="93"/>
      <c r="E7" s="93"/>
      <c r="F7" s="93"/>
      <c r="G7" s="93"/>
      <c r="H7" s="93"/>
      <c r="I7" s="93"/>
      <c r="J7" s="93"/>
      <c r="K7" s="93"/>
      <c r="L7" s="93"/>
      <c r="M7" s="94"/>
    </row>
    <row r="8" spans="1:13" thickBot="1" x14ac:dyDescent="0.3">
      <c r="A8" s="101"/>
      <c r="B8" s="102"/>
      <c r="C8" s="103"/>
      <c r="D8" s="103"/>
      <c r="E8" s="103"/>
      <c r="F8" s="103"/>
      <c r="G8" s="5"/>
      <c r="H8" s="5"/>
      <c r="I8" s="5"/>
      <c r="J8" s="5"/>
      <c r="K8" s="6"/>
    </row>
    <row r="9" spans="1:13" ht="22.5" thickBot="1" x14ac:dyDescent="0.3">
      <c r="A9" s="7" t="s">
        <v>1</v>
      </c>
      <c r="B9" s="8">
        <v>2015</v>
      </c>
      <c r="C9" s="8">
        <v>2016</v>
      </c>
      <c r="D9" s="8">
        <v>2017</v>
      </c>
      <c r="E9" s="8">
        <v>2018</v>
      </c>
      <c r="F9" s="8">
        <v>2019</v>
      </c>
      <c r="G9" s="8">
        <v>2020</v>
      </c>
      <c r="H9" s="8">
        <v>2021</v>
      </c>
      <c r="I9" s="8">
        <v>2022</v>
      </c>
      <c r="J9" s="8">
        <v>2023</v>
      </c>
      <c r="K9" s="9" t="s">
        <v>0</v>
      </c>
    </row>
    <row r="10" spans="1:13" ht="22.5" thickBot="1" x14ac:dyDescent="0.3">
      <c r="A10" s="10" t="s">
        <v>28</v>
      </c>
      <c r="B10" s="11"/>
      <c r="C10" s="11"/>
      <c r="D10" s="11"/>
      <c r="E10" s="11"/>
      <c r="F10" s="11"/>
      <c r="G10" s="11"/>
      <c r="H10" s="11"/>
      <c r="I10" s="11"/>
      <c r="J10" s="11"/>
      <c r="K10" s="12" t="s">
        <v>29</v>
      </c>
    </row>
    <row r="11" spans="1:13" ht="26.25" customHeight="1" thickBot="1" x14ac:dyDescent="0.3">
      <c r="A11" s="21" t="s">
        <v>3</v>
      </c>
      <c r="B11" s="22">
        <v>4</v>
      </c>
      <c r="C11" s="22">
        <v>4</v>
      </c>
      <c r="D11" s="22">
        <v>5</v>
      </c>
      <c r="E11" s="22">
        <v>5</v>
      </c>
      <c r="F11" s="22">
        <v>6</v>
      </c>
      <c r="G11" s="22">
        <v>6</v>
      </c>
      <c r="H11" s="22">
        <v>5</v>
      </c>
      <c r="I11" s="22">
        <v>5</v>
      </c>
      <c r="J11" s="22">
        <v>6</v>
      </c>
      <c r="K11" s="19" t="s">
        <v>2</v>
      </c>
    </row>
    <row r="12" spans="1:13" ht="26.25" customHeight="1" thickBot="1" x14ac:dyDescent="0.3">
      <c r="A12" s="13" t="s">
        <v>5</v>
      </c>
      <c r="B12" s="20">
        <v>18</v>
      </c>
      <c r="C12" s="20">
        <v>18</v>
      </c>
      <c r="D12" s="20">
        <v>18</v>
      </c>
      <c r="E12" s="20">
        <v>18</v>
      </c>
      <c r="F12" s="20">
        <v>18</v>
      </c>
      <c r="G12" s="20">
        <v>18</v>
      </c>
      <c r="H12" s="20">
        <v>17</v>
      </c>
      <c r="I12" s="20">
        <v>17</v>
      </c>
      <c r="J12" s="20">
        <v>19</v>
      </c>
      <c r="K12" s="15" t="s">
        <v>4</v>
      </c>
    </row>
    <row r="13" spans="1:13" ht="17.25" thickBot="1" x14ac:dyDescent="0.3">
      <c r="A13" s="99" t="s">
        <v>95</v>
      </c>
      <c r="B13" s="99"/>
      <c r="C13" s="99"/>
      <c r="D13" s="99"/>
      <c r="E13" s="99"/>
      <c r="F13" s="99"/>
      <c r="G13" s="99"/>
      <c r="H13" s="99"/>
      <c r="I13" s="99"/>
      <c r="J13" s="99"/>
      <c r="K13" s="99"/>
    </row>
    <row r="14" spans="1:13" thickBot="1" x14ac:dyDescent="0.3">
      <c r="A14" s="100" t="s">
        <v>93</v>
      </c>
      <c r="B14" s="100"/>
      <c r="C14" s="100"/>
      <c r="D14" s="100"/>
      <c r="E14" s="100"/>
      <c r="F14" s="100"/>
      <c r="G14" s="100"/>
      <c r="H14" s="100"/>
      <c r="I14" s="100"/>
      <c r="J14" s="100"/>
      <c r="K14" s="100"/>
    </row>
    <row r="15" spans="1:13" thickBot="1" x14ac:dyDescent="0.3">
      <c r="A15" s="98"/>
      <c r="B15" s="98"/>
      <c r="C15" s="98"/>
      <c r="D15" s="98"/>
      <c r="E15" s="98"/>
      <c r="F15" s="16"/>
      <c r="G15" s="16"/>
      <c r="H15" s="16"/>
      <c r="I15" s="16"/>
      <c r="J15" s="16"/>
      <c r="K15" s="16"/>
    </row>
    <row r="16" spans="1:13" ht="15" x14ac:dyDescent="0.25"/>
    <row r="17" ht="15" x14ac:dyDescent="0.25"/>
    <row r="18" ht="15" x14ac:dyDescent="0.25"/>
    <row r="19" ht="15" x14ac:dyDescent="0.25"/>
    <row r="20" ht="15" x14ac:dyDescent="0.25"/>
    <row r="21" ht="15" x14ac:dyDescent="0.25"/>
    <row r="22" ht="15" x14ac:dyDescent="0.25"/>
    <row r="23" ht="15" x14ac:dyDescent="0.25"/>
    <row r="24" ht="15" x14ac:dyDescent="0.25"/>
    <row r="25" ht="15" x14ac:dyDescent="0.25"/>
    <row r="26" ht="15" x14ac:dyDescent="0.25"/>
    <row r="27" ht="15" x14ac:dyDescent="0.25"/>
    <row r="28" ht="15" x14ac:dyDescent="0.25"/>
    <row r="29" ht="15" x14ac:dyDescent="0.25"/>
    <row r="30" ht="15" x14ac:dyDescent="0.25"/>
    <row r="31" ht="15" x14ac:dyDescent="0.25"/>
    <row r="32" ht="15" x14ac:dyDescent="0.25"/>
    <row r="33" ht="15" x14ac:dyDescent="0.25"/>
    <row r="34" ht="15" x14ac:dyDescent="0.25"/>
    <row r="35" ht="15" x14ac:dyDescent="0.25"/>
    <row r="36" ht="15" x14ac:dyDescent="0.25"/>
  </sheetData>
  <mergeCells count="9">
    <mergeCell ref="A6:M6"/>
    <mergeCell ref="A5:M5"/>
    <mergeCell ref="A7:M7"/>
    <mergeCell ref="A15:E15"/>
    <mergeCell ref="A13:K13"/>
    <mergeCell ref="A14:K14"/>
    <mergeCell ref="A8:B8"/>
    <mergeCell ref="C8:D8"/>
    <mergeCell ref="E8:F8"/>
  </mergeCells>
  <pageMargins left="0.7" right="0.7" top="0.75" bottom="0.75" header="0.3" footer="0.3"/>
  <pageSetup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73"/>
  <sheetViews>
    <sheetView rightToLeft="1" zoomScale="80" zoomScaleNormal="80" workbookViewId="0">
      <selection activeCell="E26" sqref="E26"/>
    </sheetView>
  </sheetViews>
  <sheetFormatPr defaultRowHeight="15.75" thickBottom="1" x14ac:dyDescent="0.3"/>
  <cols>
    <col min="1" max="1" width="15" style="1" customWidth="1"/>
    <col min="2" max="2" width="13.5703125" style="1" customWidth="1"/>
    <col min="3" max="12" width="11.28515625" style="1" customWidth="1"/>
    <col min="13" max="13" width="20.5703125" style="1" customWidth="1"/>
    <col min="14" max="14" width="16.28515625" style="1" bestFit="1" customWidth="1"/>
    <col min="15" max="16384" width="9.140625" style="1"/>
  </cols>
  <sheetData>
    <row r="1" spans="1:14" thickBot="1" x14ac:dyDescent="0.3">
      <c r="L1" s="3"/>
      <c r="M1" s="3"/>
      <c r="N1" s="23"/>
    </row>
    <row r="2" spans="1:14" thickBot="1" x14ac:dyDescent="0.3">
      <c r="L2" s="3"/>
      <c r="M2" s="3"/>
      <c r="N2" s="23"/>
    </row>
    <row r="3" spans="1:14" thickBot="1" x14ac:dyDescent="0.3">
      <c r="L3" s="3"/>
      <c r="M3" s="3"/>
      <c r="N3" s="23"/>
    </row>
    <row r="4" spans="1:14" thickBot="1" x14ac:dyDescent="0.3">
      <c r="L4" s="3"/>
      <c r="M4" s="3"/>
      <c r="N4" s="23"/>
    </row>
    <row r="5" spans="1:14" thickBot="1" x14ac:dyDescent="0.3">
      <c r="L5" s="3"/>
      <c r="M5" s="3"/>
      <c r="N5" s="23"/>
    </row>
    <row r="6" spans="1:14" ht="24" thickBot="1" x14ac:dyDescent="0.3">
      <c r="A6" s="112" t="s">
        <v>68</v>
      </c>
      <c r="B6" s="112"/>
      <c r="C6" s="112"/>
      <c r="D6" s="112"/>
      <c r="E6" s="112"/>
      <c r="F6" s="112"/>
      <c r="G6" s="112"/>
      <c r="H6" s="112"/>
      <c r="I6" s="112"/>
      <c r="J6" s="112"/>
      <c r="K6" s="112"/>
      <c r="L6" s="112"/>
      <c r="M6" s="112"/>
      <c r="N6" s="23"/>
    </row>
    <row r="7" spans="1:14" ht="16.5" thickBot="1" x14ac:dyDescent="0.3">
      <c r="A7" s="113" t="s">
        <v>69</v>
      </c>
      <c r="B7" s="113"/>
      <c r="C7" s="113"/>
      <c r="D7" s="113"/>
      <c r="E7" s="113"/>
      <c r="F7" s="113"/>
      <c r="G7" s="113"/>
      <c r="H7" s="113"/>
      <c r="I7" s="113"/>
      <c r="J7" s="113"/>
      <c r="K7" s="113"/>
      <c r="L7" s="113"/>
      <c r="M7" s="113"/>
      <c r="N7" s="23"/>
    </row>
    <row r="8" spans="1:14" ht="16.5" thickBot="1" x14ac:dyDescent="0.3">
      <c r="A8" s="113" t="s">
        <v>88</v>
      </c>
      <c r="B8" s="113"/>
      <c r="C8" s="113"/>
      <c r="D8" s="113"/>
      <c r="E8" s="113"/>
      <c r="F8" s="113"/>
      <c r="G8" s="113"/>
      <c r="H8" s="113"/>
      <c r="I8" s="113"/>
      <c r="J8" s="113"/>
      <c r="K8" s="113"/>
      <c r="L8" s="113"/>
      <c r="M8" s="113"/>
      <c r="N8" s="23"/>
    </row>
    <row r="9" spans="1:14" thickBot="1" x14ac:dyDescent="0.3">
      <c r="A9" s="24"/>
      <c r="B9" s="114"/>
      <c r="C9" s="114"/>
      <c r="D9" s="114"/>
      <c r="E9" s="114"/>
      <c r="F9" s="114"/>
      <c r="G9" s="114"/>
      <c r="H9" s="18"/>
      <c r="I9" s="18"/>
      <c r="J9" s="18"/>
      <c r="K9" s="18"/>
      <c r="L9" s="3"/>
      <c r="M9" s="3"/>
      <c r="N9" s="23"/>
    </row>
    <row r="10" spans="1:14" ht="22.5" thickBot="1" x14ac:dyDescent="0.3">
      <c r="A10" s="32" t="s">
        <v>1</v>
      </c>
      <c r="B10" s="33"/>
      <c r="C10" s="8" t="s">
        <v>72</v>
      </c>
      <c r="D10" s="8" t="s">
        <v>73</v>
      </c>
      <c r="E10" s="8" t="s">
        <v>74</v>
      </c>
      <c r="F10" s="8">
        <v>2018</v>
      </c>
      <c r="G10" s="8">
        <v>2019</v>
      </c>
      <c r="H10" s="8">
        <v>2020</v>
      </c>
      <c r="I10" s="8">
        <v>2021</v>
      </c>
      <c r="J10" s="8">
        <v>2022</v>
      </c>
      <c r="K10" s="8">
        <v>2023</v>
      </c>
      <c r="L10" s="31" t="s">
        <v>0</v>
      </c>
      <c r="M10" s="31"/>
      <c r="N10" s="23"/>
    </row>
    <row r="11" spans="1:14" ht="22.5" thickBot="1" x14ac:dyDescent="0.3">
      <c r="A11" s="10" t="s">
        <v>75</v>
      </c>
      <c r="B11" s="10"/>
      <c r="C11" s="50"/>
      <c r="D11" s="50"/>
      <c r="E11" s="50"/>
      <c r="F11" s="50"/>
      <c r="G11" s="50"/>
      <c r="H11" s="50"/>
      <c r="I11" s="50"/>
      <c r="J11" s="50"/>
      <c r="K11" s="50"/>
      <c r="L11" s="51"/>
      <c r="M11" s="12" t="s">
        <v>76</v>
      </c>
      <c r="N11" s="23"/>
    </row>
    <row r="12" spans="1:14" ht="17.25" customHeight="1" thickBot="1" x14ac:dyDescent="0.3">
      <c r="A12" s="36" t="s">
        <v>7</v>
      </c>
      <c r="B12" s="29"/>
      <c r="C12" s="52">
        <v>4</v>
      </c>
      <c r="D12" s="52">
        <v>4</v>
      </c>
      <c r="E12" s="52">
        <v>5</v>
      </c>
      <c r="F12" s="52">
        <v>5</v>
      </c>
      <c r="G12" s="52">
        <v>6</v>
      </c>
      <c r="H12" s="52">
        <v>5</v>
      </c>
      <c r="I12" s="52">
        <v>5</v>
      </c>
      <c r="J12" s="53">
        <v>5</v>
      </c>
      <c r="K12" s="53">
        <v>6</v>
      </c>
      <c r="L12" s="54"/>
      <c r="M12" s="55" t="s">
        <v>6</v>
      </c>
    </row>
    <row r="13" spans="1:14" ht="22.5" thickBot="1" x14ac:dyDescent="0.3">
      <c r="A13" s="39" t="s">
        <v>9</v>
      </c>
      <c r="B13" s="40"/>
      <c r="C13" s="41">
        <v>506</v>
      </c>
      <c r="D13" s="41">
        <v>482</v>
      </c>
      <c r="E13" s="41">
        <v>547</v>
      </c>
      <c r="F13" s="41">
        <v>533</v>
      </c>
      <c r="G13" s="41">
        <v>613</v>
      </c>
      <c r="H13" s="41" t="s">
        <v>61</v>
      </c>
      <c r="I13" s="41">
        <v>500</v>
      </c>
      <c r="J13" s="42">
        <v>544</v>
      </c>
      <c r="K13" s="42">
        <v>588</v>
      </c>
      <c r="L13" s="43"/>
      <c r="M13" s="44" t="s">
        <v>8</v>
      </c>
    </row>
    <row r="14" spans="1:14" ht="22.5" thickBot="1" x14ac:dyDescent="0.3">
      <c r="A14" s="109" t="s">
        <v>42</v>
      </c>
      <c r="B14" s="45" t="s">
        <v>12</v>
      </c>
      <c r="C14" s="46">
        <v>179</v>
      </c>
      <c r="D14" s="46">
        <v>184</v>
      </c>
      <c r="E14" s="46">
        <v>214</v>
      </c>
      <c r="F14" s="46">
        <v>228</v>
      </c>
      <c r="G14" s="46">
        <v>239</v>
      </c>
      <c r="H14" s="46">
        <v>457</v>
      </c>
      <c r="I14" s="46">
        <v>379</v>
      </c>
      <c r="J14" s="46">
        <v>443</v>
      </c>
      <c r="K14" s="46">
        <v>420</v>
      </c>
      <c r="L14" s="30" t="s">
        <v>11</v>
      </c>
      <c r="M14" s="106" t="s">
        <v>10</v>
      </c>
      <c r="N14" s="23"/>
    </row>
    <row r="15" spans="1:14" ht="22.5" thickBot="1" x14ac:dyDescent="0.3">
      <c r="A15" s="110"/>
      <c r="B15" s="27" t="s">
        <v>14</v>
      </c>
      <c r="C15" s="26">
        <v>6</v>
      </c>
      <c r="D15" s="26">
        <v>4</v>
      </c>
      <c r="E15" s="26">
        <v>4</v>
      </c>
      <c r="F15" s="26">
        <v>3</v>
      </c>
      <c r="G15" s="26">
        <v>3</v>
      </c>
      <c r="H15" s="26">
        <v>5</v>
      </c>
      <c r="I15" s="26">
        <v>5</v>
      </c>
      <c r="J15" s="26">
        <v>5</v>
      </c>
      <c r="K15" s="26">
        <v>5</v>
      </c>
      <c r="L15" s="25" t="s">
        <v>13</v>
      </c>
      <c r="M15" s="107"/>
      <c r="N15" s="76"/>
    </row>
    <row r="16" spans="1:14" ht="22.5" thickBot="1" x14ac:dyDescent="0.3">
      <c r="A16" s="110"/>
      <c r="B16" s="27" t="s">
        <v>16</v>
      </c>
      <c r="C16" s="26">
        <v>13</v>
      </c>
      <c r="D16" s="26">
        <v>15</v>
      </c>
      <c r="E16" s="26">
        <v>18</v>
      </c>
      <c r="F16" s="26">
        <v>18</v>
      </c>
      <c r="G16" s="26">
        <v>32</v>
      </c>
      <c r="H16" s="26">
        <v>35</v>
      </c>
      <c r="I16" s="26" t="s">
        <v>63</v>
      </c>
      <c r="J16" s="26" t="s">
        <v>63</v>
      </c>
      <c r="K16" s="26">
        <v>89</v>
      </c>
      <c r="L16" s="25" t="s">
        <v>15</v>
      </c>
      <c r="M16" s="107"/>
      <c r="N16" s="23"/>
    </row>
    <row r="17" spans="1:20" ht="22.5" thickBot="1" x14ac:dyDescent="0.3">
      <c r="A17" s="110"/>
      <c r="B17" s="27" t="s">
        <v>17</v>
      </c>
      <c r="C17" s="26">
        <v>475</v>
      </c>
      <c r="D17" s="26">
        <v>572</v>
      </c>
      <c r="E17" s="26">
        <v>592</v>
      </c>
      <c r="F17" s="26">
        <v>667</v>
      </c>
      <c r="G17" s="26">
        <v>622</v>
      </c>
      <c r="H17" s="26">
        <v>1088</v>
      </c>
      <c r="I17" s="26">
        <v>892</v>
      </c>
      <c r="J17" s="26">
        <v>992</v>
      </c>
      <c r="K17" s="26">
        <v>992</v>
      </c>
      <c r="L17" s="25" t="s">
        <v>77</v>
      </c>
      <c r="M17" s="107"/>
      <c r="N17" s="23"/>
    </row>
    <row r="18" spans="1:20" ht="22.5" thickBot="1" x14ac:dyDescent="0.3">
      <c r="A18" s="110"/>
      <c r="B18" s="27" t="s">
        <v>19</v>
      </c>
      <c r="C18" s="26">
        <v>302</v>
      </c>
      <c r="D18" s="26">
        <v>192</v>
      </c>
      <c r="E18" s="26">
        <v>182</v>
      </c>
      <c r="F18" s="26">
        <v>181</v>
      </c>
      <c r="G18" s="26">
        <v>262</v>
      </c>
      <c r="H18" s="26">
        <v>371</v>
      </c>
      <c r="I18" s="26">
        <v>292</v>
      </c>
      <c r="J18" s="26">
        <v>218</v>
      </c>
      <c r="K18" s="26">
        <v>234</v>
      </c>
      <c r="L18" s="25" t="s">
        <v>18</v>
      </c>
      <c r="M18" s="107"/>
      <c r="N18" s="23"/>
    </row>
    <row r="19" spans="1:20" ht="22.5" thickBot="1" x14ac:dyDescent="0.3">
      <c r="A19" s="110"/>
      <c r="B19" s="47" t="s">
        <v>21</v>
      </c>
      <c r="C19" s="48">
        <v>185</v>
      </c>
      <c r="D19" s="48">
        <v>194</v>
      </c>
      <c r="E19" s="48">
        <v>239</v>
      </c>
      <c r="F19" s="48">
        <v>248</v>
      </c>
      <c r="G19" s="48">
        <v>229</v>
      </c>
      <c r="H19" s="48">
        <v>0</v>
      </c>
      <c r="I19" s="48" t="s">
        <v>63</v>
      </c>
      <c r="J19" s="48" t="s">
        <v>63</v>
      </c>
      <c r="K19" s="48" t="s">
        <v>63</v>
      </c>
      <c r="L19" s="49" t="s">
        <v>20</v>
      </c>
      <c r="M19" s="107"/>
      <c r="N19" s="23"/>
    </row>
    <row r="20" spans="1:20" ht="22.5" thickBot="1" x14ac:dyDescent="0.3">
      <c r="A20" s="111"/>
      <c r="B20" s="38" t="s">
        <v>23</v>
      </c>
      <c r="C20" s="28">
        <v>1160</v>
      </c>
      <c r="D20" s="28">
        <v>1161</v>
      </c>
      <c r="E20" s="28">
        <v>1249</v>
      </c>
      <c r="F20" s="28">
        <v>1345</v>
      </c>
      <c r="G20" s="28">
        <f>SUM(G14:G19)</f>
        <v>1387</v>
      </c>
      <c r="H20" s="28">
        <f t="shared" ref="H20:K20" si="0">SUM(H14:H19)</f>
        <v>1956</v>
      </c>
      <c r="I20" s="28">
        <f t="shared" si="0"/>
        <v>1568</v>
      </c>
      <c r="J20" s="28">
        <f t="shared" si="0"/>
        <v>1658</v>
      </c>
      <c r="K20" s="28">
        <f t="shared" si="0"/>
        <v>1740</v>
      </c>
      <c r="L20" s="29" t="s">
        <v>22</v>
      </c>
      <c r="M20" s="108"/>
      <c r="N20" s="23"/>
      <c r="O20" s="74"/>
      <c r="P20" s="74"/>
      <c r="Q20" s="74"/>
      <c r="R20" s="74"/>
      <c r="S20" s="74"/>
      <c r="T20" s="74"/>
    </row>
    <row r="21" spans="1:20" ht="22.5" thickBot="1" x14ac:dyDescent="0.3">
      <c r="A21" s="34" t="s">
        <v>25</v>
      </c>
      <c r="B21" s="27"/>
      <c r="C21" s="26">
        <v>148415</v>
      </c>
      <c r="D21" s="26">
        <v>141581</v>
      </c>
      <c r="E21" s="26">
        <v>128442</v>
      </c>
      <c r="F21" s="26">
        <v>131778</v>
      </c>
      <c r="G21" s="26">
        <v>153462</v>
      </c>
      <c r="H21" s="26">
        <v>285584</v>
      </c>
      <c r="I21" s="26">
        <v>8162</v>
      </c>
      <c r="J21" s="26">
        <v>8649</v>
      </c>
      <c r="K21" s="26"/>
      <c r="L21" s="25"/>
      <c r="M21" s="35" t="s">
        <v>24</v>
      </c>
      <c r="N21" s="23"/>
    </row>
    <row r="22" spans="1:20" ht="22.5" thickBot="1" x14ac:dyDescent="0.3">
      <c r="A22" s="34" t="s">
        <v>27</v>
      </c>
      <c r="B22" s="27"/>
      <c r="C22" s="26">
        <v>20051</v>
      </c>
      <c r="D22" s="26">
        <v>18752</v>
      </c>
      <c r="E22" s="26">
        <v>18266</v>
      </c>
      <c r="F22" s="26">
        <v>18333</v>
      </c>
      <c r="G22" s="26">
        <v>20007</v>
      </c>
      <c r="H22" s="26">
        <v>17427</v>
      </c>
      <c r="I22" s="26">
        <v>64725</v>
      </c>
      <c r="J22" s="26">
        <v>73375</v>
      </c>
      <c r="K22" s="26"/>
      <c r="L22" s="25"/>
      <c r="M22" s="35" t="s">
        <v>26</v>
      </c>
      <c r="N22" s="23"/>
    </row>
    <row r="23" spans="1:20" ht="17.25" thickBot="1" x14ac:dyDescent="0.3">
      <c r="A23" s="104" t="s">
        <v>95</v>
      </c>
      <c r="B23" s="105"/>
      <c r="C23" s="105"/>
      <c r="D23" s="105"/>
      <c r="E23" s="105"/>
      <c r="F23" s="105"/>
      <c r="G23" s="105"/>
      <c r="H23" s="105"/>
      <c r="I23" s="105"/>
      <c r="J23" s="105"/>
      <c r="K23" s="105"/>
      <c r="L23" s="105"/>
      <c r="M23" s="105"/>
      <c r="N23" s="23"/>
    </row>
    <row r="24" spans="1:20" thickBot="1" x14ac:dyDescent="0.3">
      <c r="A24" s="100" t="s">
        <v>93</v>
      </c>
      <c r="B24" s="100"/>
      <c r="C24" s="100"/>
      <c r="D24" s="100"/>
      <c r="E24" s="100"/>
      <c r="F24" s="100"/>
      <c r="G24" s="100"/>
      <c r="H24" s="100"/>
      <c r="I24" s="100"/>
      <c r="J24" s="100"/>
      <c r="K24" s="100"/>
      <c r="L24" s="100"/>
      <c r="M24" s="100"/>
      <c r="N24" s="23"/>
    </row>
    <row r="50" ht="15" x14ac:dyDescent="0.25"/>
    <row r="51" ht="15" x14ac:dyDescent="0.25"/>
    <row r="52" ht="15" x14ac:dyDescent="0.25"/>
    <row r="53" ht="15" x14ac:dyDescent="0.25"/>
    <row r="54" ht="15" x14ac:dyDescent="0.25"/>
    <row r="55" ht="15" x14ac:dyDescent="0.25"/>
    <row r="56" ht="15" x14ac:dyDescent="0.25"/>
    <row r="57" ht="15" x14ac:dyDescent="0.25"/>
    <row r="58" ht="15" x14ac:dyDescent="0.25"/>
    <row r="59" ht="15" x14ac:dyDescent="0.25"/>
    <row r="60" ht="15" x14ac:dyDescent="0.25"/>
    <row r="61" ht="15" x14ac:dyDescent="0.25"/>
    <row r="62" ht="15" x14ac:dyDescent="0.25"/>
    <row r="63" ht="15" x14ac:dyDescent="0.25"/>
    <row r="64" ht="15" x14ac:dyDescent="0.25"/>
    <row r="65" ht="15" x14ac:dyDescent="0.25"/>
    <row r="66" ht="15" x14ac:dyDescent="0.25"/>
    <row r="67" ht="15" x14ac:dyDescent="0.25"/>
    <row r="68" ht="15" x14ac:dyDescent="0.25"/>
    <row r="69" ht="15" x14ac:dyDescent="0.25"/>
    <row r="70" ht="15" x14ac:dyDescent="0.25"/>
    <row r="71" ht="15" x14ac:dyDescent="0.25"/>
    <row r="72" ht="15" x14ac:dyDescent="0.25"/>
    <row r="73" ht="15" x14ac:dyDescent="0.25"/>
  </sheetData>
  <mergeCells count="10">
    <mergeCell ref="A23:M23"/>
    <mergeCell ref="A24:M24"/>
    <mergeCell ref="M14:M20"/>
    <mergeCell ref="A14:A20"/>
    <mergeCell ref="A6:M6"/>
    <mergeCell ref="A7:M7"/>
    <mergeCell ref="A8:M8"/>
    <mergeCell ref="B9:C9"/>
    <mergeCell ref="D9:E9"/>
    <mergeCell ref="F9:G9"/>
  </mergeCells>
  <pageMargins left="0.7" right="0.7" top="0.75" bottom="0.75" header="0.3" footer="0.3"/>
  <pageSetup orientation="portrait" horizontalDpi="4294967295" verticalDpi="4294967295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46"/>
  <sheetViews>
    <sheetView rightToLeft="1" workbookViewId="0">
      <selection activeCell="A20" sqref="A20"/>
    </sheetView>
  </sheetViews>
  <sheetFormatPr defaultRowHeight="15.75" thickBottom="1" x14ac:dyDescent="0.3"/>
  <cols>
    <col min="1" max="1" width="45.42578125" style="1" customWidth="1"/>
    <col min="2" max="5" width="20.85546875" style="1" customWidth="1"/>
    <col min="6" max="6" width="20.85546875" style="2" customWidth="1"/>
    <col min="7" max="7" width="31.28515625" style="1" customWidth="1"/>
    <col min="8" max="16384" width="9.140625" style="1"/>
  </cols>
  <sheetData>
    <row r="1" spans="1:7" thickBot="1" x14ac:dyDescent="0.3">
      <c r="F1" s="1"/>
    </row>
    <row r="2" spans="1:7" thickBot="1" x14ac:dyDescent="0.3">
      <c r="F2" s="1"/>
    </row>
    <row r="3" spans="1:7" thickBot="1" x14ac:dyDescent="0.3">
      <c r="F3" s="1"/>
    </row>
    <row r="4" spans="1:7" thickBot="1" x14ac:dyDescent="0.3">
      <c r="F4" s="1"/>
    </row>
    <row r="5" spans="1:7" thickBot="1" x14ac:dyDescent="0.3">
      <c r="F5" s="1"/>
    </row>
    <row r="6" spans="1:7" ht="24" thickBot="1" x14ac:dyDescent="0.3">
      <c r="A6" s="95" t="s">
        <v>70</v>
      </c>
      <c r="B6" s="96"/>
      <c r="C6" s="96"/>
      <c r="D6" s="96"/>
      <c r="E6" s="96"/>
      <c r="F6" s="96"/>
      <c r="G6" s="96"/>
    </row>
    <row r="7" spans="1:7" ht="16.5" thickBot="1" x14ac:dyDescent="0.3">
      <c r="A7" s="92" t="s">
        <v>71</v>
      </c>
      <c r="B7" s="93"/>
      <c r="C7" s="93"/>
      <c r="D7" s="93"/>
      <c r="E7" s="93"/>
      <c r="F7" s="93"/>
      <c r="G7" s="93"/>
    </row>
    <row r="8" spans="1:7" ht="16.5" thickBot="1" x14ac:dyDescent="0.3">
      <c r="A8" s="113">
        <v>2020</v>
      </c>
      <c r="B8" s="113"/>
      <c r="C8" s="113"/>
      <c r="D8" s="113"/>
      <c r="E8" s="113"/>
      <c r="F8" s="113"/>
      <c r="G8" s="113"/>
    </row>
    <row r="9" spans="1:7" thickBot="1" x14ac:dyDescent="0.3">
      <c r="A9" s="101"/>
      <c r="B9" s="102"/>
      <c r="C9" s="103"/>
      <c r="D9" s="103"/>
      <c r="E9" s="103"/>
      <c r="F9" s="103"/>
      <c r="G9" s="5"/>
    </row>
    <row r="10" spans="1:7" ht="48" thickBot="1" x14ac:dyDescent="0.3">
      <c r="A10" s="7" t="s">
        <v>28</v>
      </c>
      <c r="B10" s="56" t="s">
        <v>78</v>
      </c>
      <c r="C10" s="56" t="s">
        <v>79</v>
      </c>
      <c r="D10" s="56" t="s">
        <v>80</v>
      </c>
      <c r="E10" s="56" t="s">
        <v>81</v>
      </c>
      <c r="F10" s="56" t="s">
        <v>82</v>
      </c>
      <c r="G10" s="63" t="s">
        <v>29</v>
      </c>
    </row>
    <row r="11" spans="1:7" ht="22.5" thickBot="1" x14ac:dyDescent="0.3">
      <c r="A11" s="10" t="s">
        <v>30</v>
      </c>
      <c r="B11" s="11"/>
      <c r="C11" s="11"/>
      <c r="D11" s="11"/>
      <c r="E11" s="11"/>
      <c r="F11" s="11"/>
      <c r="G11" s="12" t="s">
        <v>31</v>
      </c>
    </row>
    <row r="12" spans="1:7" ht="31.5" customHeight="1" thickBot="1" x14ac:dyDescent="0.3">
      <c r="A12" s="13" t="s">
        <v>32</v>
      </c>
      <c r="B12" s="14">
        <v>134</v>
      </c>
      <c r="C12" s="14">
        <v>7836</v>
      </c>
      <c r="D12" s="14">
        <v>25528.567407407401</v>
      </c>
      <c r="E12" s="61">
        <v>3.3</v>
      </c>
      <c r="F12" s="62">
        <v>0.52194985498686164</v>
      </c>
      <c r="G12" s="59" t="s">
        <v>33</v>
      </c>
    </row>
    <row r="13" spans="1:7" ht="31.5" customHeight="1" thickBot="1" x14ac:dyDescent="0.3">
      <c r="A13" s="13" t="s">
        <v>34</v>
      </c>
      <c r="B13" s="14">
        <v>146</v>
      </c>
      <c r="C13" s="14">
        <v>2755</v>
      </c>
      <c r="D13" s="14">
        <v>20541.124664351799</v>
      </c>
      <c r="E13" s="61">
        <v>7.5</v>
      </c>
      <c r="F13" s="62">
        <v>0.38545927311600298</v>
      </c>
      <c r="G13" s="15" t="s">
        <v>35</v>
      </c>
    </row>
    <row r="14" spans="1:7" ht="31.5" customHeight="1" thickBot="1" x14ac:dyDescent="0.3">
      <c r="A14" s="13" t="s">
        <v>36</v>
      </c>
      <c r="B14" s="64" t="s">
        <v>62</v>
      </c>
      <c r="C14" s="14">
        <v>1699</v>
      </c>
      <c r="D14" s="14">
        <v>14817</v>
      </c>
      <c r="E14" s="61">
        <v>8.6999999999999993</v>
      </c>
      <c r="F14" s="62" t="s">
        <v>62</v>
      </c>
      <c r="G14" s="15" t="s">
        <v>37</v>
      </c>
    </row>
    <row r="15" spans="1:7" ht="31.5" customHeight="1" thickBot="1" x14ac:dyDescent="0.3">
      <c r="A15" s="13" t="s">
        <v>38</v>
      </c>
      <c r="B15" s="14">
        <v>70</v>
      </c>
      <c r="C15" s="14">
        <v>274</v>
      </c>
      <c r="D15" s="14">
        <v>12987.2864236111</v>
      </c>
      <c r="E15" s="61">
        <v>47.4</v>
      </c>
      <c r="F15" s="62">
        <v>0.50830866628614868</v>
      </c>
      <c r="G15" s="15" t="s">
        <v>39</v>
      </c>
    </row>
    <row r="16" spans="1:7" ht="31.5" customHeight="1" thickBot="1" x14ac:dyDescent="0.3">
      <c r="A16" s="60" t="s">
        <v>40</v>
      </c>
      <c r="B16" s="14">
        <v>81</v>
      </c>
      <c r="C16" s="14">
        <v>4863</v>
      </c>
      <c r="D16" s="14">
        <v>13594.632592592499</v>
      </c>
      <c r="E16" s="61">
        <v>2.8</v>
      </c>
      <c r="F16" s="62">
        <v>0.45982183638060203</v>
      </c>
      <c r="G16" s="15" t="s">
        <v>41</v>
      </c>
    </row>
    <row r="17" spans="1:7" ht="25.5" customHeight="1" thickBot="1" x14ac:dyDescent="0.3">
      <c r="A17" s="57" t="s">
        <v>23</v>
      </c>
      <c r="B17" s="58">
        <v>431</v>
      </c>
      <c r="C17" s="58">
        <v>17427</v>
      </c>
      <c r="D17" s="58">
        <v>87468.61108796281</v>
      </c>
      <c r="E17" s="58"/>
      <c r="F17" s="58"/>
      <c r="G17" s="58" t="s">
        <v>22</v>
      </c>
    </row>
    <row r="18" spans="1:7" ht="17.25" thickBot="1" x14ac:dyDescent="0.3">
      <c r="A18" s="99" t="s">
        <v>94</v>
      </c>
      <c r="B18" s="99"/>
      <c r="C18" s="99"/>
      <c r="D18" s="99"/>
      <c r="E18" s="99"/>
      <c r="F18" s="99"/>
      <c r="G18" s="99"/>
    </row>
    <row r="19" spans="1:7" thickBot="1" x14ac:dyDescent="0.3">
      <c r="A19" s="100" t="s">
        <v>93</v>
      </c>
      <c r="B19" s="100"/>
      <c r="C19" s="100"/>
      <c r="D19" s="100"/>
      <c r="E19" s="100"/>
      <c r="F19" s="100"/>
      <c r="G19" s="100"/>
    </row>
    <row r="25" spans="1:7" ht="15" x14ac:dyDescent="0.25"/>
    <row r="26" spans="1:7" ht="15" x14ac:dyDescent="0.25"/>
    <row r="27" spans="1:7" ht="15" x14ac:dyDescent="0.25"/>
    <row r="28" spans="1:7" ht="15" x14ac:dyDescent="0.25"/>
    <row r="29" spans="1:7" ht="15" x14ac:dyDescent="0.25"/>
    <row r="30" spans="1:7" ht="15" x14ac:dyDescent="0.25"/>
    <row r="31" spans="1:7" ht="15" x14ac:dyDescent="0.25"/>
    <row r="32" spans="1:7" ht="15" x14ac:dyDescent="0.25"/>
    <row r="33" ht="15" x14ac:dyDescent="0.25"/>
    <row r="34" ht="15" x14ac:dyDescent="0.25"/>
    <row r="35" ht="15" x14ac:dyDescent="0.25"/>
    <row r="36" ht="15" x14ac:dyDescent="0.25"/>
    <row r="37" ht="15" x14ac:dyDescent="0.25"/>
    <row r="38" ht="15" x14ac:dyDescent="0.25"/>
    <row r="39" ht="15" x14ac:dyDescent="0.25"/>
    <row r="40" ht="15" x14ac:dyDescent="0.25"/>
    <row r="41" ht="15" x14ac:dyDescent="0.25"/>
    <row r="42" ht="15" x14ac:dyDescent="0.25"/>
    <row r="43" ht="15" x14ac:dyDescent="0.25"/>
    <row r="44" ht="15" x14ac:dyDescent="0.25"/>
    <row r="45" ht="15" x14ac:dyDescent="0.25"/>
    <row r="46" ht="15" x14ac:dyDescent="0.25"/>
  </sheetData>
  <mergeCells count="8">
    <mergeCell ref="A18:G18"/>
    <mergeCell ref="A19:G19"/>
    <mergeCell ref="A6:G6"/>
    <mergeCell ref="A7:G7"/>
    <mergeCell ref="A8:G8"/>
    <mergeCell ref="A9:B9"/>
    <mergeCell ref="C9:D9"/>
    <mergeCell ref="E9:F9"/>
  </mergeCells>
  <pageMargins left="0.7" right="0.7" top="0.75" bottom="0.75" header="0.3" footer="0.3"/>
  <pageSetup orientation="portrait" horizontalDpi="4294967295" verticalDpi="4294967295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960D4A-F006-4A87-AA32-33E92C79E83B}">
  <dimension ref="A1:G46"/>
  <sheetViews>
    <sheetView rightToLeft="1" workbookViewId="0">
      <selection activeCell="B2" sqref="B2"/>
    </sheetView>
  </sheetViews>
  <sheetFormatPr defaultRowHeight="15.75" thickBottom="1" x14ac:dyDescent="0.3"/>
  <cols>
    <col min="1" max="1" width="39" style="1" customWidth="1"/>
    <col min="2" max="5" width="20.85546875" style="1" customWidth="1"/>
    <col min="6" max="6" width="20.85546875" style="2" customWidth="1"/>
    <col min="7" max="7" width="35.42578125" style="1" customWidth="1"/>
    <col min="8" max="8" width="11.140625" style="1" bestFit="1" customWidth="1"/>
    <col min="9" max="16384" width="9.140625" style="1"/>
  </cols>
  <sheetData>
    <row r="1" spans="1:7" thickBot="1" x14ac:dyDescent="0.3">
      <c r="F1" s="1"/>
    </row>
    <row r="2" spans="1:7" thickBot="1" x14ac:dyDescent="0.3">
      <c r="F2" s="1"/>
    </row>
    <row r="3" spans="1:7" thickBot="1" x14ac:dyDescent="0.3">
      <c r="F3" s="1"/>
    </row>
    <row r="4" spans="1:7" thickBot="1" x14ac:dyDescent="0.3">
      <c r="F4" s="1"/>
    </row>
    <row r="5" spans="1:7" thickBot="1" x14ac:dyDescent="0.3">
      <c r="F5" s="1"/>
    </row>
    <row r="6" spans="1:7" ht="21.75" customHeight="1" thickBot="1" x14ac:dyDescent="0.3">
      <c r="A6" s="95" t="s">
        <v>70</v>
      </c>
      <c r="B6" s="96"/>
      <c r="C6" s="96"/>
      <c r="D6" s="96"/>
      <c r="E6" s="96"/>
      <c r="F6" s="96"/>
      <c r="G6" s="96"/>
    </row>
    <row r="7" spans="1:7" ht="21.75" customHeight="1" thickBot="1" x14ac:dyDescent="0.3">
      <c r="A7" s="92" t="s">
        <v>71</v>
      </c>
      <c r="B7" s="93"/>
      <c r="C7" s="93"/>
      <c r="D7" s="93"/>
      <c r="E7" s="93"/>
      <c r="F7" s="93"/>
      <c r="G7" s="93"/>
    </row>
    <row r="8" spans="1:7" ht="21.75" customHeight="1" thickBot="1" x14ac:dyDescent="0.3">
      <c r="A8" s="113">
        <v>2021</v>
      </c>
      <c r="B8" s="113"/>
      <c r="C8" s="113"/>
      <c r="D8" s="113"/>
      <c r="E8" s="113"/>
      <c r="F8" s="113"/>
      <c r="G8" s="113"/>
    </row>
    <row r="9" spans="1:7" thickBot="1" x14ac:dyDescent="0.3">
      <c r="A9" s="101"/>
      <c r="B9" s="102"/>
      <c r="C9" s="103"/>
      <c r="D9" s="103"/>
      <c r="E9" s="103"/>
      <c r="F9" s="103"/>
      <c r="G9" s="5"/>
    </row>
    <row r="10" spans="1:7" ht="48" thickBot="1" x14ac:dyDescent="0.3">
      <c r="A10" s="7" t="s">
        <v>28</v>
      </c>
      <c r="B10" s="56" t="s">
        <v>78</v>
      </c>
      <c r="C10" s="56" t="s">
        <v>79</v>
      </c>
      <c r="D10" s="56" t="s">
        <v>80</v>
      </c>
      <c r="E10" s="56" t="s">
        <v>81</v>
      </c>
      <c r="F10" s="56" t="s">
        <v>82</v>
      </c>
      <c r="G10" s="63" t="s">
        <v>29</v>
      </c>
    </row>
    <row r="11" spans="1:7" ht="22.5" thickBot="1" x14ac:dyDescent="0.3">
      <c r="A11" s="10" t="s">
        <v>30</v>
      </c>
      <c r="B11" s="11"/>
      <c r="C11" s="11"/>
      <c r="D11" s="11"/>
      <c r="E11" s="11"/>
      <c r="F11" s="11"/>
      <c r="G11" s="12" t="s">
        <v>31</v>
      </c>
    </row>
    <row r="12" spans="1:7" ht="22.5" thickBot="1" x14ac:dyDescent="0.3">
      <c r="A12" s="13" t="s">
        <v>32</v>
      </c>
      <c r="B12" s="14">
        <v>138</v>
      </c>
      <c r="C12" s="14">
        <v>6879</v>
      </c>
      <c r="D12" s="14">
        <v>27339.01406243</v>
      </c>
      <c r="E12" s="61">
        <v>3.9742715601729892</v>
      </c>
      <c r="F12" s="72">
        <v>0.5427638289146316</v>
      </c>
      <c r="G12" s="59" t="s">
        <v>33</v>
      </c>
    </row>
    <row r="13" spans="1:7" ht="44.25" thickBot="1" x14ac:dyDescent="0.3">
      <c r="A13" s="13" t="s">
        <v>65</v>
      </c>
      <c r="B13" s="14">
        <v>249</v>
      </c>
      <c r="C13" s="14">
        <v>3149</v>
      </c>
      <c r="D13" s="14">
        <v>26380.126284670001</v>
      </c>
      <c r="E13" s="61">
        <v>8.3773027261575113</v>
      </c>
      <c r="F13" s="72">
        <v>0.29025830758287946</v>
      </c>
      <c r="G13" s="15" t="s">
        <v>64</v>
      </c>
    </row>
    <row r="14" spans="1:7" ht="22.5" thickBot="1" x14ac:dyDescent="0.3">
      <c r="A14" s="13" t="s">
        <v>38</v>
      </c>
      <c r="B14" s="64">
        <v>32</v>
      </c>
      <c r="C14" s="14">
        <v>148</v>
      </c>
      <c r="D14" s="14">
        <v>4912.1964351200004</v>
      </c>
      <c r="E14" s="61">
        <v>33.190516453513517</v>
      </c>
      <c r="F14" s="72">
        <v>0.42056476328082193</v>
      </c>
      <c r="G14" s="15" t="s">
        <v>39</v>
      </c>
    </row>
    <row r="15" spans="1:7" ht="22.5" thickBot="1" x14ac:dyDescent="0.3">
      <c r="A15" s="13" t="s">
        <v>40</v>
      </c>
      <c r="B15" s="14">
        <v>81</v>
      </c>
      <c r="C15" s="14">
        <v>4579</v>
      </c>
      <c r="D15" s="14">
        <v>12935.62218744</v>
      </c>
      <c r="E15" s="61">
        <v>2.8249884663550993</v>
      </c>
      <c r="F15" s="72">
        <v>0.43753161466057838</v>
      </c>
      <c r="G15" s="15" t="s">
        <v>41</v>
      </c>
    </row>
    <row r="16" spans="1:7" ht="22.5" thickBot="1" x14ac:dyDescent="0.3">
      <c r="A16" s="57" t="s">
        <v>23</v>
      </c>
      <c r="B16" s="58">
        <v>500</v>
      </c>
      <c r="C16" s="58">
        <v>14755</v>
      </c>
      <c r="D16" s="58">
        <v>71566.958969660001</v>
      </c>
      <c r="E16" s="65">
        <v>4.8503530308139604</v>
      </c>
      <c r="F16" s="73">
        <v>0.39214772038169854</v>
      </c>
      <c r="G16" s="58" t="s">
        <v>22</v>
      </c>
    </row>
    <row r="17" spans="1:7" ht="17.25" thickBot="1" x14ac:dyDescent="0.3">
      <c r="A17" s="99" t="s">
        <v>96</v>
      </c>
      <c r="B17" s="99"/>
      <c r="C17" s="99"/>
      <c r="D17" s="99"/>
      <c r="E17" s="99"/>
      <c r="F17" s="99"/>
      <c r="G17" s="99"/>
    </row>
    <row r="18" spans="1:7" thickBot="1" x14ac:dyDescent="0.3">
      <c r="A18" s="100" t="s">
        <v>93</v>
      </c>
      <c r="B18" s="100"/>
      <c r="C18" s="100"/>
      <c r="D18" s="100"/>
      <c r="E18" s="100"/>
      <c r="F18" s="100"/>
      <c r="G18" s="100"/>
    </row>
    <row r="21" spans="1:7" ht="15" x14ac:dyDescent="0.25"/>
    <row r="22" spans="1:7" ht="15" x14ac:dyDescent="0.25"/>
    <row r="23" spans="1:7" ht="15" x14ac:dyDescent="0.25"/>
    <row r="24" spans="1:7" ht="15" x14ac:dyDescent="0.25"/>
    <row r="25" spans="1:7" ht="15" x14ac:dyDescent="0.25"/>
    <row r="26" spans="1:7" ht="15" x14ac:dyDescent="0.25"/>
    <row r="27" spans="1:7" ht="15" x14ac:dyDescent="0.25"/>
    <row r="28" spans="1:7" ht="15" x14ac:dyDescent="0.25"/>
    <row r="29" spans="1:7" ht="15" x14ac:dyDescent="0.25"/>
    <row r="30" spans="1:7" ht="15" x14ac:dyDescent="0.25"/>
    <row r="31" spans="1:7" ht="15" x14ac:dyDescent="0.25"/>
    <row r="32" spans="1:7" ht="15" x14ac:dyDescent="0.25"/>
    <row r="33" ht="15" x14ac:dyDescent="0.25"/>
    <row r="34" ht="15" x14ac:dyDescent="0.25"/>
    <row r="35" ht="15" x14ac:dyDescent="0.25"/>
    <row r="36" ht="15" x14ac:dyDescent="0.25"/>
    <row r="37" ht="15" x14ac:dyDescent="0.25"/>
    <row r="38" ht="15" x14ac:dyDescent="0.25"/>
    <row r="39" ht="15" x14ac:dyDescent="0.25"/>
    <row r="40" ht="15" x14ac:dyDescent="0.25"/>
    <row r="41" ht="15" x14ac:dyDescent="0.25"/>
    <row r="42" ht="15" x14ac:dyDescent="0.25"/>
    <row r="43" ht="15" x14ac:dyDescent="0.25"/>
    <row r="44" ht="15" x14ac:dyDescent="0.25"/>
    <row r="45" ht="15" x14ac:dyDescent="0.25"/>
    <row r="46" ht="15" x14ac:dyDescent="0.25"/>
  </sheetData>
  <mergeCells count="8">
    <mergeCell ref="A17:G17"/>
    <mergeCell ref="A18:G18"/>
    <mergeCell ref="A6:G6"/>
    <mergeCell ref="A7:G7"/>
    <mergeCell ref="A8:G8"/>
    <mergeCell ref="A9:B9"/>
    <mergeCell ref="C9:D9"/>
    <mergeCell ref="E9:F9"/>
  </mergeCells>
  <pageMargins left="0.7" right="0.7" top="0.75" bottom="0.75" header="0.3" footer="0.3"/>
  <pageSetup orientation="portrait" horizontalDpi="4294967295" verticalDpi="4294967295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0B3977-B5E3-488F-A8E9-EE778DFCFB5B}">
  <dimension ref="A1:I47"/>
  <sheetViews>
    <sheetView showGridLines="0" rightToLeft="1" topLeftCell="A5" zoomScale="80" zoomScaleNormal="80" workbookViewId="0">
      <selection activeCell="J13" sqref="J13"/>
    </sheetView>
  </sheetViews>
  <sheetFormatPr defaultRowHeight="15.75" thickBottom="1" x14ac:dyDescent="0.3"/>
  <cols>
    <col min="1" max="1" width="39" style="1" customWidth="1"/>
    <col min="2" max="5" width="20.85546875" style="1" customWidth="1"/>
    <col min="6" max="6" width="20.85546875" style="2" customWidth="1"/>
    <col min="7" max="7" width="35.42578125" style="1" customWidth="1"/>
    <col min="8" max="8" width="11.140625" style="1" bestFit="1" customWidth="1"/>
    <col min="9" max="16384" width="9.140625" style="1"/>
  </cols>
  <sheetData>
    <row r="1" spans="1:9" thickBot="1" x14ac:dyDescent="0.3">
      <c r="F1" s="1"/>
    </row>
    <row r="2" spans="1:9" thickBot="1" x14ac:dyDescent="0.3">
      <c r="F2" s="1"/>
    </row>
    <row r="3" spans="1:9" thickBot="1" x14ac:dyDescent="0.3">
      <c r="F3" s="1"/>
    </row>
    <row r="4" spans="1:9" thickBot="1" x14ac:dyDescent="0.3">
      <c r="F4" s="1"/>
    </row>
    <row r="5" spans="1:9" thickBot="1" x14ac:dyDescent="0.3">
      <c r="F5" s="1"/>
    </row>
    <row r="6" spans="1:9" ht="21.75" customHeight="1" thickBot="1" x14ac:dyDescent="0.3">
      <c r="A6" s="95" t="s">
        <v>70</v>
      </c>
      <c r="B6" s="96"/>
      <c r="C6" s="96"/>
      <c r="D6" s="96"/>
      <c r="E6" s="96"/>
      <c r="F6" s="96"/>
      <c r="G6" s="96"/>
    </row>
    <row r="7" spans="1:9" ht="21.75" customHeight="1" thickBot="1" x14ac:dyDescent="0.3">
      <c r="A7" s="92" t="s">
        <v>71</v>
      </c>
      <c r="B7" s="93"/>
      <c r="C7" s="93"/>
      <c r="D7" s="93"/>
      <c r="E7" s="93"/>
      <c r="F7" s="93"/>
      <c r="G7" s="93"/>
    </row>
    <row r="8" spans="1:9" ht="21.75" customHeight="1" thickBot="1" x14ac:dyDescent="0.3">
      <c r="A8" s="113">
        <v>2022</v>
      </c>
      <c r="B8" s="113"/>
      <c r="C8" s="113"/>
      <c r="D8" s="113"/>
      <c r="E8" s="113"/>
      <c r="F8" s="113"/>
      <c r="G8" s="113"/>
    </row>
    <row r="9" spans="1:9" thickBot="1" x14ac:dyDescent="0.3">
      <c r="A9" s="101"/>
      <c r="B9" s="102"/>
      <c r="C9" s="103"/>
      <c r="D9" s="103"/>
      <c r="E9" s="103"/>
      <c r="F9" s="103"/>
      <c r="G9" s="5"/>
    </row>
    <row r="10" spans="1:9" ht="48" thickBot="1" x14ac:dyDescent="0.3">
      <c r="A10" s="7" t="s">
        <v>28</v>
      </c>
      <c r="B10" s="56" t="s">
        <v>78</v>
      </c>
      <c r="C10" s="56" t="s">
        <v>79</v>
      </c>
      <c r="D10" s="56" t="s">
        <v>80</v>
      </c>
      <c r="E10" s="56" t="s">
        <v>81</v>
      </c>
      <c r="F10" s="56" t="s">
        <v>82</v>
      </c>
      <c r="G10" s="63" t="s">
        <v>29</v>
      </c>
    </row>
    <row r="11" spans="1:9" ht="22.5" thickBot="1" x14ac:dyDescent="0.3">
      <c r="A11" s="10" t="s">
        <v>30</v>
      </c>
      <c r="B11" s="11"/>
      <c r="C11" s="11"/>
      <c r="D11" s="11"/>
      <c r="E11" s="11"/>
      <c r="F11" s="11"/>
      <c r="G11" s="12" t="s">
        <v>31</v>
      </c>
      <c r="I11" s="75" t="s">
        <v>90</v>
      </c>
    </row>
    <row r="12" spans="1:9" ht="22.5" thickBot="1" x14ac:dyDescent="0.3">
      <c r="A12" s="13" t="s">
        <v>32</v>
      </c>
      <c r="B12" s="14">
        <v>114</v>
      </c>
      <c r="C12" s="14">
        <v>6890</v>
      </c>
      <c r="D12" s="14">
        <v>12779.734467592585</v>
      </c>
      <c r="E12" s="61">
        <v>1.8548235802021169</v>
      </c>
      <c r="F12" s="72">
        <v>0.81</v>
      </c>
      <c r="G12" s="59" t="s">
        <v>33</v>
      </c>
    </row>
    <row r="13" spans="1:9" ht="44.25" thickBot="1" x14ac:dyDescent="0.3">
      <c r="A13" s="13" t="s">
        <v>65</v>
      </c>
      <c r="B13" s="14">
        <v>168</v>
      </c>
      <c r="C13" s="14">
        <v>4067</v>
      </c>
      <c r="D13" s="14">
        <v>16888.406678240754</v>
      </c>
      <c r="E13" s="61">
        <v>4.1525465154267893</v>
      </c>
      <c r="F13" s="72">
        <v>0.60699999999999998</v>
      </c>
      <c r="G13" s="15" t="s">
        <v>64</v>
      </c>
    </row>
    <row r="14" spans="1:9" ht="22.5" thickBot="1" x14ac:dyDescent="0.3">
      <c r="A14" s="13" t="s">
        <v>38</v>
      </c>
      <c r="B14" s="77">
        <v>32</v>
      </c>
      <c r="C14" s="14">
        <v>142</v>
      </c>
      <c r="D14" s="14">
        <v>863.4324768518519</v>
      </c>
      <c r="E14" s="61">
        <v>6.0805104003651547</v>
      </c>
      <c r="F14" s="72">
        <v>0.38300000000000001</v>
      </c>
      <c r="G14" s="15" t="s">
        <v>39</v>
      </c>
    </row>
    <row r="15" spans="1:9" ht="22.5" thickBot="1" x14ac:dyDescent="0.3">
      <c r="A15" s="13" t="s">
        <v>40</v>
      </c>
      <c r="B15" s="78">
        <v>81</v>
      </c>
      <c r="C15" s="78">
        <v>4749</v>
      </c>
      <c r="D15" s="78">
        <v>6855.3977314814802</v>
      </c>
      <c r="E15" s="79">
        <v>1.4435455320028385</v>
      </c>
      <c r="F15" s="80">
        <v>0.59099999999999997</v>
      </c>
      <c r="G15" s="81" t="s">
        <v>41</v>
      </c>
    </row>
    <row r="16" spans="1:9" ht="30.75" thickBot="1" x14ac:dyDescent="0.3">
      <c r="A16" s="91" t="s">
        <v>92</v>
      </c>
      <c r="B16" s="86">
        <v>149</v>
      </c>
      <c r="C16" s="88">
        <v>3511</v>
      </c>
      <c r="D16" s="87">
        <v>24039</v>
      </c>
      <c r="E16" s="89">
        <f>D16/C16</f>
        <v>6.8467673027627454</v>
      </c>
      <c r="F16" s="90">
        <v>0.44</v>
      </c>
      <c r="G16" s="82" t="s">
        <v>91</v>
      </c>
    </row>
    <row r="17" spans="1:7" ht="22.5" thickBot="1" x14ac:dyDescent="0.3">
      <c r="A17" s="57" t="s">
        <v>23</v>
      </c>
      <c r="B17" s="58">
        <f>SUM(B12:B16)</f>
        <v>544</v>
      </c>
      <c r="C17" s="58">
        <f t="shared" ref="C17:D17" si="0">SUM(C12:C16)</f>
        <v>19359</v>
      </c>
      <c r="D17" s="58">
        <f t="shared" si="0"/>
        <v>61425.971354166672</v>
      </c>
      <c r="E17" s="65">
        <v>3.2</v>
      </c>
      <c r="F17" s="73"/>
      <c r="G17" s="58" t="s">
        <v>22</v>
      </c>
    </row>
    <row r="18" spans="1:7" ht="17.25" thickBot="1" x14ac:dyDescent="0.3">
      <c r="A18" s="99" t="s">
        <v>96</v>
      </c>
      <c r="B18" s="99"/>
      <c r="C18" s="99"/>
      <c r="D18" s="99"/>
      <c r="E18" s="99"/>
      <c r="F18" s="99"/>
      <c r="G18" s="99"/>
    </row>
    <row r="19" spans="1:7" thickBot="1" x14ac:dyDescent="0.3">
      <c r="A19" s="100" t="s">
        <v>93</v>
      </c>
      <c r="B19" s="100"/>
      <c r="C19" s="100"/>
      <c r="D19" s="100"/>
      <c r="E19" s="100"/>
      <c r="F19" s="100"/>
      <c r="G19" s="100"/>
    </row>
    <row r="47" ht="15" x14ac:dyDescent="0.25"/>
  </sheetData>
  <mergeCells count="8">
    <mergeCell ref="A18:G18"/>
    <mergeCell ref="A19:G19"/>
    <mergeCell ref="A6:G6"/>
    <mergeCell ref="A7:G7"/>
    <mergeCell ref="A8:G8"/>
    <mergeCell ref="A9:B9"/>
    <mergeCell ref="C9:D9"/>
    <mergeCell ref="E9:F9"/>
  </mergeCells>
  <pageMargins left="0.7" right="0.7" top="0.75" bottom="0.75" header="0.3" footer="0.3"/>
  <pageSetup orientation="portrait" horizontalDpi="4294967295" verticalDpi="4294967295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D4B4D3-F737-40A4-B700-D6EEDD563485}">
  <dimension ref="A1:I47"/>
  <sheetViews>
    <sheetView showGridLines="0" rightToLeft="1" tabSelected="1" topLeftCell="A2" zoomScale="80" zoomScaleNormal="80" workbookViewId="0">
      <selection activeCell="J14" sqref="J14"/>
    </sheetView>
  </sheetViews>
  <sheetFormatPr defaultRowHeight="15.75" thickBottom="1" x14ac:dyDescent="0.3"/>
  <cols>
    <col min="1" max="1" width="39" style="1" customWidth="1"/>
    <col min="2" max="5" width="20.85546875" style="1" customWidth="1"/>
    <col min="6" max="6" width="20.85546875" style="2" customWidth="1"/>
    <col min="7" max="7" width="35.42578125" style="1" customWidth="1"/>
    <col min="8" max="8" width="11.140625" style="1" bestFit="1" customWidth="1"/>
    <col min="9" max="16384" width="9.140625" style="1"/>
  </cols>
  <sheetData>
    <row r="1" spans="1:9" thickBot="1" x14ac:dyDescent="0.3">
      <c r="F1" s="1"/>
    </row>
    <row r="2" spans="1:9" thickBot="1" x14ac:dyDescent="0.3">
      <c r="F2" s="1"/>
    </row>
    <row r="3" spans="1:9" thickBot="1" x14ac:dyDescent="0.3">
      <c r="F3" s="1"/>
    </row>
    <row r="4" spans="1:9" thickBot="1" x14ac:dyDescent="0.3">
      <c r="F4" s="1"/>
    </row>
    <row r="5" spans="1:9" thickBot="1" x14ac:dyDescent="0.3">
      <c r="F5" s="1"/>
    </row>
    <row r="6" spans="1:9" ht="21.75" customHeight="1" thickBot="1" x14ac:dyDescent="0.3">
      <c r="A6" s="95" t="s">
        <v>70</v>
      </c>
      <c r="B6" s="96"/>
      <c r="C6" s="96"/>
      <c r="D6" s="96"/>
      <c r="E6" s="96"/>
      <c r="F6" s="96"/>
      <c r="G6" s="96"/>
    </row>
    <row r="7" spans="1:9" ht="21.75" customHeight="1" thickBot="1" x14ac:dyDescent="0.3">
      <c r="A7" s="92" t="s">
        <v>71</v>
      </c>
      <c r="B7" s="93"/>
      <c r="C7" s="93"/>
      <c r="D7" s="93"/>
      <c r="E7" s="93"/>
      <c r="F7" s="93"/>
      <c r="G7" s="93"/>
    </row>
    <row r="8" spans="1:9" ht="21.75" customHeight="1" thickBot="1" x14ac:dyDescent="0.3">
      <c r="A8" s="113">
        <v>2023</v>
      </c>
      <c r="B8" s="113"/>
      <c r="C8" s="113"/>
      <c r="D8" s="113"/>
      <c r="E8" s="113"/>
      <c r="F8" s="113"/>
      <c r="G8" s="113"/>
    </row>
    <row r="9" spans="1:9" thickBot="1" x14ac:dyDescent="0.3">
      <c r="A9" s="101"/>
      <c r="B9" s="102"/>
      <c r="C9" s="103"/>
      <c r="D9" s="103"/>
      <c r="E9" s="103"/>
      <c r="F9" s="103"/>
      <c r="G9" s="5"/>
    </row>
    <row r="10" spans="1:9" ht="48" thickBot="1" x14ac:dyDescent="0.3">
      <c r="A10" s="7" t="s">
        <v>28</v>
      </c>
      <c r="B10" s="56" t="s">
        <v>78</v>
      </c>
      <c r="C10" s="56" t="s">
        <v>79</v>
      </c>
      <c r="D10" s="56" t="s">
        <v>80</v>
      </c>
      <c r="E10" s="56" t="s">
        <v>81</v>
      </c>
      <c r="F10" s="56" t="s">
        <v>82</v>
      </c>
      <c r="G10" s="63" t="s">
        <v>29</v>
      </c>
    </row>
    <row r="11" spans="1:9" ht="22.5" thickBot="1" x14ac:dyDescent="0.3">
      <c r="A11" s="10" t="s">
        <v>30</v>
      </c>
      <c r="B11" s="11"/>
      <c r="C11" s="11"/>
      <c r="D11" s="11"/>
      <c r="E11" s="11"/>
      <c r="F11" s="11"/>
      <c r="G11" s="12" t="s">
        <v>31</v>
      </c>
    </row>
    <row r="12" spans="1:9" ht="22.5" thickBot="1" x14ac:dyDescent="0.3">
      <c r="A12" s="13" t="s">
        <v>32</v>
      </c>
      <c r="B12" s="14">
        <v>112</v>
      </c>
      <c r="C12" s="14">
        <v>6054</v>
      </c>
      <c r="D12" s="14">
        <v>11027</v>
      </c>
      <c r="E12" s="61">
        <v>1.8214403700033035</v>
      </c>
      <c r="F12" s="72">
        <v>0.504</v>
      </c>
      <c r="G12" s="59" t="s">
        <v>33</v>
      </c>
      <c r="I12" s="75"/>
    </row>
    <row r="13" spans="1:9" ht="44.25" thickBot="1" x14ac:dyDescent="0.3">
      <c r="A13" s="13" t="s">
        <v>65</v>
      </c>
      <c r="B13" s="14">
        <v>214</v>
      </c>
      <c r="C13" s="14">
        <v>3699</v>
      </c>
      <c r="D13" s="14">
        <v>17374</v>
      </c>
      <c r="E13" s="61">
        <v>4.6969451203027841</v>
      </c>
      <c r="F13" s="72">
        <v>0.42899999999999999</v>
      </c>
      <c r="G13" s="15" t="s">
        <v>64</v>
      </c>
    </row>
    <row r="14" spans="1:9" ht="22.5" thickBot="1" x14ac:dyDescent="0.3">
      <c r="A14" s="13" t="s">
        <v>38</v>
      </c>
      <c r="B14" s="14">
        <v>32</v>
      </c>
      <c r="C14" s="14">
        <v>177</v>
      </c>
      <c r="D14" s="14">
        <v>2816</v>
      </c>
      <c r="E14" s="61">
        <v>15.909604519774012</v>
      </c>
      <c r="F14" s="72">
        <v>0.36899999999999999</v>
      </c>
      <c r="G14" s="15" t="s">
        <v>39</v>
      </c>
    </row>
    <row r="15" spans="1:9" ht="22.5" thickBot="1" x14ac:dyDescent="0.3">
      <c r="A15" s="13" t="s">
        <v>40</v>
      </c>
      <c r="B15" s="78">
        <v>81</v>
      </c>
      <c r="C15" s="78">
        <v>4731</v>
      </c>
      <c r="D15" s="78">
        <v>6813</v>
      </c>
      <c r="E15" s="79">
        <v>1.4400760938490806</v>
      </c>
      <c r="F15" s="80">
        <v>0.46899999999999997</v>
      </c>
      <c r="G15" s="81" t="s">
        <v>41</v>
      </c>
    </row>
    <row r="16" spans="1:9" ht="44.25" thickBot="1" x14ac:dyDescent="0.3">
      <c r="A16" s="34" t="s">
        <v>92</v>
      </c>
      <c r="B16" s="83">
        <v>149</v>
      </c>
      <c r="C16" s="83">
        <v>2792</v>
      </c>
      <c r="D16" s="83">
        <v>21383</v>
      </c>
      <c r="E16" s="84">
        <f>D16/C16</f>
        <v>7.6586676217765044</v>
      </c>
      <c r="F16" s="85">
        <v>0.47</v>
      </c>
      <c r="G16" s="82" t="s">
        <v>91</v>
      </c>
    </row>
    <row r="17" spans="1:7" ht="22.5" thickBot="1" x14ac:dyDescent="0.3">
      <c r="A17" s="57" t="s">
        <v>23</v>
      </c>
      <c r="B17" s="58">
        <f>SUM(B12:B16)</f>
        <v>588</v>
      </c>
      <c r="C17" s="58">
        <f>SUM(C12:C16)</f>
        <v>17453</v>
      </c>
      <c r="D17" s="58">
        <f>SUM(D12:D16)</f>
        <v>59413</v>
      </c>
      <c r="E17" s="65">
        <v>3.4</v>
      </c>
      <c r="F17" s="73"/>
      <c r="G17" s="58" t="s">
        <v>22</v>
      </c>
    </row>
    <row r="18" spans="1:7" ht="17.25" thickBot="1" x14ac:dyDescent="0.3">
      <c r="A18" s="99" t="s">
        <v>96</v>
      </c>
      <c r="B18" s="99"/>
      <c r="C18" s="99"/>
      <c r="D18" s="99"/>
      <c r="E18" s="99"/>
      <c r="F18" s="99"/>
      <c r="G18" s="99"/>
    </row>
    <row r="19" spans="1:7" thickBot="1" x14ac:dyDescent="0.3">
      <c r="A19" s="100" t="s">
        <v>93</v>
      </c>
      <c r="B19" s="100"/>
      <c r="C19" s="100"/>
      <c r="D19" s="100"/>
      <c r="E19" s="100"/>
      <c r="F19" s="100"/>
      <c r="G19" s="100"/>
    </row>
    <row r="47" ht="15" x14ac:dyDescent="0.25"/>
  </sheetData>
  <mergeCells count="8">
    <mergeCell ref="A18:G18"/>
    <mergeCell ref="A19:G19"/>
    <mergeCell ref="A6:G6"/>
    <mergeCell ref="A7:G7"/>
    <mergeCell ref="A8:G8"/>
    <mergeCell ref="A9:B9"/>
    <mergeCell ref="C9:D9"/>
    <mergeCell ref="E9:F9"/>
  </mergeCells>
  <pageMargins left="0.7" right="0.7" top="0.75" bottom="0.75" header="0.3" footer="0.3"/>
  <pageSetup orientation="portrait" horizontalDpi="4294967295" verticalDpi="4294967295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91AF6C-D14E-491C-98C9-FE57143A1538}">
  <dimension ref="A5:K46"/>
  <sheetViews>
    <sheetView rightToLeft="1" zoomScale="80" zoomScaleNormal="80" workbookViewId="0">
      <selection activeCell="G12" sqref="G12:G21"/>
    </sheetView>
  </sheetViews>
  <sheetFormatPr defaultRowHeight="15.75" thickBottom="1" x14ac:dyDescent="0.3"/>
  <cols>
    <col min="1" max="1" width="28.85546875" style="1" customWidth="1"/>
    <col min="2" max="7" width="12.5703125" style="1" customWidth="1"/>
    <col min="8" max="8" width="32.5703125" style="1" customWidth="1"/>
    <col min="9" max="16384" width="9.140625" style="1"/>
  </cols>
  <sheetData>
    <row r="5" spans="1:11" thickBot="1" x14ac:dyDescent="0.3">
      <c r="A5" s="66"/>
      <c r="B5" s="66"/>
      <c r="C5" s="66"/>
      <c r="D5" s="66"/>
      <c r="E5" s="66"/>
      <c r="F5" s="66"/>
      <c r="G5" s="66"/>
      <c r="H5" s="66"/>
      <c r="I5" s="66"/>
      <c r="J5" s="66"/>
    </row>
    <row r="6" spans="1:11" ht="24" thickBot="1" x14ac:dyDescent="0.3">
      <c r="A6" s="115" t="s">
        <v>84</v>
      </c>
      <c r="B6" s="116"/>
      <c r="C6" s="116"/>
      <c r="D6" s="116"/>
      <c r="E6" s="116"/>
      <c r="F6" s="116"/>
      <c r="G6" s="116"/>
      <c r="H6" s="117"/>
      <c r="I6" s="67"/>
      <c r="J6" s="67"/>
      <c r="K6" s="37"/>
    </row>
    <row r="7" spans="1:11" ht="16.5" thickBot="1" x14ac:dyDescent="0.3">
      <c r="A7" s="118" t="s">
        <v>83</v>
      </c>
      <c r="B7" s="119"/>
      <c r="C7" s="119"/>
      <c r="D7" s="119"/>
      <c r="E7" s="119"/>
      <c r="F7" s="119"/>
      <c r="G7" s="119"/>
      <c r="H7" s="119"/>
      <c r="I7" s="70"/>
      <c r="J7" s="68"/>
    </row>
    <row r="8" spans="1:11" ht="16.5" thickBot="1" x14ac:dyDescent="0.3">
      <c r="A8" s="92" t="s">
        <v>89</v>
      </c>
      <c r="B8" s="93"/>
      <c r="C8" s="93"/>
      <c r="D8" s="93"/>
      <c r="E8" s="93"/>
      <c r="F8" s="93"/>
      <c r="G8" s="93"/>
      <c r="H8" s="93"/>
      <c r="I8" s="70"/>
      <c r="J8" s="17"/>
    </row>
    <row r="9" spans="1:11" thickBot="1" x14ac:dyDescent="0.3">
      <c r="A9" s="101"/>
      <c r="B9" s="102"/>
      <c r="C9" s="103"/>
      <c r="D9" s="103"/>
      <c r="E9" s="103"/>
      <c r="F9" s="103"/>
      <c r="G9" s="103"/>
      <c r="H9" s="4"/>
      <c r="I9" s="71"/>
      <c r="J9" s="37"/>
    </row>
    <row r="10" spans="1:11" ht="22.5" thickBot="1" x14ac:dyDescent="0.3">
      <c r="A10" s="7" t="s">
        <v>1</v>
      </c>
      <c r="B10" s="8">
        <v>2018</v>
      </c>
      <c r="C10" s="8">
        <v>2019</v>
      </c>
      <c r="D10" s="8">
        <v>2020</v>
      </c>
      <c r="E10" s="8">
        <v>2021</v>
      </c>
      <c r="F10" s="8">
        <v>2022</v>
      </c>
      <c r="G10" s="8">
        <v>2023</v>
      </c>
      <c r="H10" s="9" t="s">
        <v>0</v>
      </c>
      <c r="I10" s="71"/>
      <c r="J10" s="37"/>
    </row>
    <row r="11" spans="1:11" ht="22.5" thickBot="1" x14ac:dyDescent="0.3">
      <c r="A11" s="10" t="s">
        <v>85</v>
      </c>
      <c r="B11" s="11"/>
      <c r="C11" s="11"/>
      <c r="D11" s="11"/>
      <c r="E11" s="11"/>
      <c r="F11" s="11"/>
      <c r="G11" s="11"/>
      <c r="H11" s="12" t="s">
        <v>43</v>
      </c>
      <c r="I11" s="71"/>
      <c r="J11" s="37"/>
    </row>
    <row r="12" spans="1:11" ht="22.5" thickBot="1" x14ac:dyDescent="0.3">
      <c r="A12" s="21" t="s">
        <v>44</v>
      </c>
      <c r="B12" s="22">
        <v>8</v>
      </c>
      <c r="C12" s="22">
        <v>6</v>
      </c>
      <c r="D12" s="22">
        <v>5</v>
      </c>
      <c r="E12" s="22">
        <v>6</v>
      </c>
      <c r="F12" s="22">
        <v>6</v>
      </c>
      <c r="G12" s="22">
        <v>7</v>
      </c>
      <c r="H12" s="19" t="s">
        <v>45</v>
      </c>
      <c r="I12" s="69"/>
    </row>
    <row r="13" spans="1:11" ht="22.5" thickBot="1" x14ac:dyDescent="0.3">
      <c r="A13" s="21" t="s">
        <v>46</v>
      </c>
      <c r="B13" s="22">
        <v>8</v>
      </c>
      <c r="C13" s="22">
        <v>8</v>
      </c>
      <c r="D13" s="22">
        <v>9</v>
      </c>
      <c r="E13" s="22">
        <v>11</v>
      </c>
      <c r="F13" s="22">
        <v>11</v>
      </c>
      <c r="G13" s="22">
        <v>11</v>
      </c>
      <c r="H13" s="19" t="s">
        <v>47</v>
      </c>
    </row>
    <row r="14" spans="1:11" ht="22.5" thickBot="1" x14ac:dyDescent="0.3">
      <c r="A14" s="21" t="s">
        <v>48</v>
      </c>
      <c r="B14" s="22">
        <v>21</v>
      </c>
      <c r="C14" s="22">
        <v>19</v>
      </c>
      <c r="D14" s="22">
        <v>22</v>
      </c>
      <c r="E14" s="22">
        <v>15</v>
      </c>
      <c r="F14" s="22">
        <v>19</v>
      </c>
      <c r="G14" s="22">
        <v>19</v>
      </c>
      <c r="H14" s="19" t="s">
        <v>49</v>
      </c>
    </row>
    <row r="15" spans="1:11" ht="22.5" thickBot="1" x14ac:dyDescent="0.3">
      <c r="A15" s="21" t="s">
        <v>3</v>
      </c>
      <c r="B15" s="22">
        <v>1</v>
      </c>
      <c r="C15" s="22">
        <v>1</v>
      </c>
      <c r="D15" s="22">
        <v>1</v>
      </c>
      <c r="E15" s="22">
        <v>1</v>
      </c>
      <c r="F15" s="22">
        <v>1</v>
      </c>
      <c r="G15" s="22">
        <v>1</v>
      </c>
      <c r="H15" s="19" t="s">
        <v>31</v>
      </c>
    </row>
    <row r="16" spans="1:11" ht="22.5" thickBot="1" x14ac:dyDescent="0.3">
      <c r="A16" s="21" t="s">
        <v>50</v>
      </c>
      <c r="B16" s="22">
        <v>75</v>
      </c>
      <c r="C16" s="22">
        <v>72</v>
      </c>
      <c r="D16" s="22">
        <v>78</v>
      </c>
      <c r="E16" s="22">
        <v>78</v>
      </c>
      <c r="F16" s="22">
        <v>87</v>
      </c>
      <c r="G16" s="22">
        <v>106</v>
      </c>
      <c r="H16" s="19" t="s">
        <v>51</v>
      </c>
    </row>
    <row r="17" spans="1:8" ht="22.5" thickBot="1" x14ac:dyDescent="0.3">
      <c r="A17" s="21" t="s">
        <v>52</v>
      </c>
      <c r="B17" s="22">
        <v>2</v>
      </c>
      <c r="C17" s="22">
        <v>2</v>
      </c>
      <c r="D17" s="22">
        <v>2</v>
      </c>
      <c r="E17" s="22">
        <v>2</v>
      </c>
      <c r="F17" s="22">
        <v>2</v>
      </c>
      <c r="G17" s="22">
        <v>3</v>
      </c>
      <c r="H17" s="19" t="s">
        <v>53</v>
      </c>
    </row>
    <row r="18" spans="1:8" ht="22.5" thickBot="1" x14ac:dyDescent="0.3">
      <c r="A18" s="21" t="s">
        <v>54</v>
      </c>
      <c r="B18" s="22">
        <v>56</v>
      </c>
      <c r="C18" s="22">
        <v>57</v>
      </c>
      <c r="D18" s="22">
        <v>57</v>
      </c>
      <c r="E18" s="22">
        <v>50</v>
      </c>
      <c r="F18" s="22">
        <v>55</v>
      </c>
      <c r="G18" s="22">
        <v>37</v>
      </c>
      <c r="H18" s="19" t="s">
        <v>55</v>
      </c>
    </row>
    <row r="19" spans="1:8" ht="22.5" thickBot="1" x14ac:dyDescent="0.3">
      <c r="A19" s="21" t="s">
        <v>56</v>
      </c>
      <c r="B19" s="22">
        <v>30</v>
      </c>
      <c r="C19" s="22">
        <v>40</v>
      </c>
      <c r="D19" s="22">
        <v>53</v>
      </c>
      <c r="E19" s="22">
        <v>52</v>
      </c>
      <c r="F19" s="22">
        <v>54</v>
      </c>
      <c r="G19" s="22">
        <v>52</v>
      </c>
      <c r="H19" s="19" t="s">
        <v>57</v>
      </c>
    </row>
    <row r="20" spans="1:8" ht="22.5" thickBot="1" x14ac:dyDescent="0.3">
      <c r="A20" s="21" t="s">
        <v>58</v>
      </c>
      <c r="B20" s="22">
        <v>22</v>
      </c>
      <c r="C20" s="22">
        <v>22</v>
      </c>
      <c r="D20" s="22">
        <v>20</v>
      </c>
      <c r="E20" s="22">
        <v>16</v>
      </c>
      <c r="F20" s="22">
        <v>13</v>
      </c>
      <c r="G20" s="22">
        <v>13</v>
      </c>
      <c r="H20" s="19" t="s">
        <v>59</v>
      </c>
    </row>
    <row r="21" spans="1:8" ht="22.5" thickBot="1" x14ac:dyDescent="0.3">
      <c r="A21" s="57" t="s">
        <v>23</v>
      </c>
      <c r="B21" s="58">
        <v>223</v>
      </c>
      <c r="C21" s="58">
        <v>227</v>
      </c>
      <c r="D21" s="58">
        <f>SUM(D12:D20)</f>
        <v>247</v>
      </c>
      <c r="E21" s="58">
        <f>SUM(E12:E20)</f>
        <v>231</v>
      </c>
      <c r="F21" s="58">
        <f>SUM(F12:F20)</f>
        <v>248</v>
      </c>
      <c r="G21" s="58">
        <f>SUM(G12:G20)</f>
        <v>249</v>
      </c>
      <c r="H21" s="58" t="s">
        <v>60</v>
      </c>
    </row>
    <row r="22" spans="1:8" ht="17.25" thickBot="1" x14ac:dyDescent="0.3">
      <c r="A22" s="99" t="s">
        <v>95</v>
      </c>
      <c r="B22" s="99"/>
      <c r="C22" s="99"/>
      <c r="D22" s="99"/>
      <c r="E22" s="99"/>
      <c r="F22" s="99"/>
      <c r="G22" s="99"/>
      <c r="H22" s="99"/>
    </row>
    <row r="23" spans="1:8" thickBot="1" x14ac:dyDescent="0.3">
      <c r="A23" s="100" t="s">
        <v>93</v>
      </c>
      <c r="B23" s="100"/>
      <c r="C23" s="100"/>
      <c r="D23" s="100"/>
      <c r="E23" s="100"/>
      <c r="F23" s="100"/>
      <c r="G23" s="100"/>
      <c r="H23" s="100"/>
    </row>
    <row r="25" spans="1:8" ht="15" x14ac:dyDescent="0.25">
      <c r="B25" s="74"/>
      <c r="C25" s="74"/>
      <c r="D25" s="74"/>
      <c r="E25" s="74"/>
      <c r="F25" s="74"/>
      <c r="G25" s="74"/>
    </row>
    <row r="26" spans="1:8" ht="15" x14ac:dyDescent="0.25"/>
    <row r="27" spans="1:8" ht="15" x14ac:dyDescent="0.25"/>
    <row r="28" spans="1:8" ht="15" x14ac:dyDescent="0.25"/>
    <row r="29" spans="1:8" ht="15" x14ac:dyDescent="0.25"/>
    <row r="30" spans="1:8" ht="15" x14ac:dyDescent="0.25"/>
    <row r="31" spans="1:8" ht="15" x14ac:dyDescent="0.25"/>
    <row r="32" spans="1:8" ht="15" x14ac:dyDescent="0.25"/>
    <row r="33" ht="15" x14ac:dyDescent="0.25"/>
    <row r="34" ht="15" x14ac:dyDescent="0.25"/>
    <row r="35" ht="15" x14ac:dyDescent="0.25"/>
    <row r="36" ht="15" x14ac:dyDescent="0.25"/>
    <row r="37" ht="15" x14ac:dyDescent="0.25"/>
    <row r="38" ht="15" x14ac:dyDescent="0.25"/>
    <row r="39" ht="15" x14ac:dyDescent="0.25"/>
    <row r="40" ht="15" x14ac:dyDescent="0.25"/>
    <row r="41" ht="15" x14ac:dyDescent="0.25"/>
    <row r="42" ht="15" x14ac:dyDescent="0.25"/>
    <row r="43" ht="15" x14ac:dyDescent="0.25"/>
    <row r="44" ht="15" x14ac:dyDescent="0.25"/>
    <row r="45" ht="15" x14ac:dyDescent="0.25"/>
    <row r="46" ht="15" x14ac:dyDescent="0.25"/>
  </sheetData>
  <mergeCells count="8">
    <mergeCell ref="A22:H22"/>
    <mergeCell ref="A23:H23"/>
    <mergeCell ref="A6:H6"/>
    <mergeCell ref="A7:H7"/>
    <mergeCell ref="A8:H8"/>
    <mergeCell ref="A9:B9"/>
    <mergeCell ref="C9:D9"/>
    <mergeCell ref="E9:G9"/>
  </mergeCells>
  <pageMargins left="0.7" right="0.7" top="0.75" bottom="0.75" header="0.3" footer="0.3"/>
  <pageSetup orientation="portrait" horizontalDpi="4294967295" verticalDpi="4294967295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B59B8D-A6CA-4DD4-9E02-A30B660DDC1B}">
  <dimension ref="A5:H43"/>
  <sheetViews>
    <sheetView rightToLeft="1" zoomScale="82" zoomScaleNormal="82" workbookViewId="0">
      <selection activeCell="A22" sqref="A22:H22"/>
    </sheetView>
  </sheetViews>
  <sheetFormatPr defaultRowHeight="15.75" thickBottom="1" x14ac:dyDescent="0.3"/>
  <cols>
    <col min="1" max="1" width="31.5703125" style="1" customWidth="1"/>
    <col min="2" max="7" width="10.85546875" style="1" customWidth="1"/>
    <col min="8" max="8" width="40.7109375" style="1" customWidth="1"/>
    <col min="9" max="10" width="9.140625" style="1"/>
    <col min="11" max="11" width="20.28515625" style="1" bestFit="1" customWidth="1"/>
    <col min="12" max="16384" width="9.140625" style="1"/>
  </cols>
  <sheetData>
    <row r="5" spans="1:8" thickBot="1" x14ac:dyDescent="0.3">
      <c r="A5" s="66"/>
      <c r="B5" s="66"/>
      <c r="C5" s="66"/>
      <c r="D5" s="66"/>
      <c r="E5" s="66"/>
      <c r="F5" s="66"/>
      <c r="G5" s="66"/>
      <c r="H5" s="66"/>
    </row>
    <row r="6" spans="1:8" ht="20.25" customHeight="1" thickBot="1" x14ac:dyDescent="0.3">
      <c r="A6" s="115" t="s">
        <v>86</v>
      </c>
      <c r="B6" s="116"/>
      <c r="C6" s="116"/>
      <c r="D6" s="116"/>
      <c r="E6" s="116"/>
      <c r="F6" s="116"/>
      <c r="G6" s="116"/>
      <c r="H6" s="120"/>
    </row>
    <row r="7" spans="1:8" ht="20.25" customHeight="1" thickBot="1" x14ac:dyDescent="0.3">
      <c r="A7" s="118" t="s">
        <v>87</v>
      </c>
      <c r="B7" s="119"/>
      <c r="C7" s="119"/>
      <c r="D7" s="119"/>
      <c r="E7" s="119"/>
      <c r="F7" s="119"/>
      <c r="G7" s="119"/>
      <c r="H7" s="121"/>
    </row>
    <row r="8" spans="1:8" ht="20.25" customHeight="1" thickBot="1" x14ac:dyDescent="0.3">
      <c r="A8" s="92" t="s">
        <v>89</v>
      </c>
      <c r="B8" s="93"/>
      <c r="C8" s="93"/>
      <c r="D8" s="93"/>
      <c r="E8" s="93"/>
      <c r="F8" s="93"/>
      <c r="G8" s="93"/>
      <c r="H8" s="93"/>
    </row>
    <row r="9" spans="1:8" thickBot="1" x14ac:dyDescent="0.3">
      <c r="A9" s="101"/>
      <c r="B9" s="102"/>
      <c r="C9" s="103"/>
      <c r="D9" s="103"/>
      <c r="E9" s="103"/>
      <c r="F9" s="103"/>
      <c r="G9" s="103"/>
      <c r="H9" s="4"/>
    </row>
    <row r="10" spans="1:8" ht="22.5" thickBot="1" x14ac:dyDescent="0.3">
      <c r="A10" s="7" t="s">
        <v>1</v>
      </c>
      <c r="B10" s="8">
        <v>2018</v>
      </c>
      <c r="C10" s="8">
        <v>2019</v>
      </c>
      <c r="D10" s="8">
        <v>2020</v>
      </c>
      <c r="E10" s="8">
        <v>2021</v>
      </c>
      <c r="F10" s="8">
        <v>2022</v>
      </c>
      <c r="G10" s="8">
        <v>2023</v>
      </c>
      <c r="H10" s="9" t="s">
        <v>0</v>
      </c>
    </row>
    <row r="11" spans="1:8" ht="22.5" thickBot="1" x14ac:dyDescent="0.3">
      <c r="A11" s="10" t="s">
        <v>85</v>
      </c>
      <c r="B11" s="11"/>
      <c r="C11" s="11"/>
      <c r="D11" s="11"/>
      <c r="E11" s="11"/>
      <c r="F11" s="11"/>
      <c r="G11" s="11"/>
      <c r="H11" s="12" t="s">
        <v>43</v>
      </c>
    </row>
    <row r="12" spans="1:8" ht="22.5" thickBot="1" x14ac:dyDescent="0.3">
      <c r="A12" s="21" t="s">
        <v>44</v>
      </c>
      <c r="B12" s="22">
        <v>18</v>
      </c>
      <c r="C12" s="22">
        <v>18</v>
      </c>
      <c r="D12" s="22">
        <v>17</v>
      </c>
      <c r="E12" s="22">
        <v>19</v>
      </c>
      <c r="F12" s="22">
        <v>23</v>
      </c>
      <c r="G12" s="22">
        <v>22</v>
      </c>
      <c r="H12" s="19" t="s">
        <v>45</v>
      </c>
    </row>
    <row r="13" spans="1:8" ht="22.5" thickBot="1" x14ac:dyDescent="0.3">
      <c r="A13" s="21" t="s">
        <v>46</v>
      </c>
      <c r="B13" s="22">
        <v>15</v>
      </c>
      <c r="C13" s="22">
        <v>17</v>
      </c>
      <c r="D13" s="22">
        <v>19</v>
      </c>
      <c r="E13" s="22">
        <v>41</v>
      </c>
      <c r="F13" s="22">
        <v>37</v>
      </c>
      <c r="G13" s="22">
        <v>46</v>
      </c>
      <c r="H13" s="19" t="s">
        <v>47</v>
      </c>
    </row>
    <row r="14" spans="1:8" ht="22.5" thickBot="1" x14ac:dyDescent="0.3">
      <c r="A14" s="21" t="s">
        <v>48</v>
      </c>
      <c r="B14" s="22">
        <v>61</v>
      </c>
      <c r="C14" s="22">
        <v>62</v>
      </c>
      <c r="D14" s="22">
        <v>51</v>
      </c>
      <c r="E14" s="22">
        <v>44</v>
      </c>
      <c r="F14" s="22">
        <v>49</v>
      </c>
      <c r="G14" s="22">
        <v>56</v>
      </c>
      <c r="H14" s="19" t="s">
        <v>49</v>
      </c>
    </row>
    <row r="15" spans="1:8" ht="22.5" thickBot="1" x14ac:dyDescent="0.3">
      <c r="A15" s="21" t="s">
        <v>3</v>
      </c>
      <c r="B15" s="22">
        <v>251</v>
      </c>
      <c r="C15" s="22">
        <v>281</v>
      </c>
      <c r="D15" s="22">
        <v>307</v>
      </c>
      <c r="E15" s="22">
        <v>310</v>
      </c>
      <c r="F15" s="22">
        <v>350</v>
      </c>
      <c r="G15" s="22">
        <v>329</v>
      </c>
      <c r="H15" s="19" t="s">
        <v>31</v>
      </c>
    </row>
    <row r="16" spans="1:8" ht="22.5" thickBot="1" x14ac:dyDescent="0.3">
      <c r="A16" s="21" t="s">
        <v>50</v>
      </c>
      <c r="B16" s="22">
        <v>532</v>
      </c>
      <c r="C16" s="22">
        <v>618</v>
      </c>
      <c r="D16" s="22">
        <v>613</v>
      </c>
      <c r="E16" s="22">
        <v>629</v>
      </c>
      <c r="F16" s="22">
        <v>742</v>
      </c>
      <c r="G16" s="22">
        <v>913</v>
      </c>
      <c r="H16" s="19" t="s">
        <v>51</v>
      </c>
    </row>
    <row r="17" spans="1:8" ht="22.5" thickBot="1" x14ac:dyDescent="0.3">
      <c r="A17" s="21" t="s">
        <v>52</v>
      </c>
      <c r="B17" s="22">
        <v>74</v>
      </c>
      <c r="C17" s="22">
        <v>69</v>
      </c>
      <c r="D17" s="22">
        <v>61</v>
      </c>
      <c r="E17" s="22">
        <v>58</v>
      </c>
      <c r="F17" s="22">
        <v>63</v>
      </c>
      <c r="G17" s="22">
        <v>66</v>
      </c>
      <c r="H17" s="19" t="s">
        <v>53</v>
      </c>
    </row>
    <row r="18" spans="1:8" ht="22.5" thickBot="1" x14ac:dyDescent="0.3">
      <c r="A18" s="21" t="s">
        <v>54</v>
      </c>
      <c r="B18" s="22">
        <v>112</v>
      </c>
      <c r="C18" s="22">
        <v>118</v>
      </c>
      <c r="D18" s="22">
        <v>104</v>
      </c>
      <c r="E18" s="22">
        <v>101</v>
      </c>
      <c r="F18" s="22">
        <v>109</v>
      </c>
      <c r="G18" s="22">
        <v>110</v>
      </c>
      <c r="H18" s="19" t="s">
        <v>55</v>
      </c>
    </row>
    <row r="19" spans="1:8" ht="22.5" thickBot="1" x14ac:dyDescent="0.3">
      <c r="A19" s="21" t="s">
        <v>56</v>
      </c>
      <c r="B19" s="22">
        <v>19</v>
      </c>
      <c r="C19" s="22">
        <v>29</v>
      </c>
      <c r="D19" s="22">
        <v>32</v>
      </c>
      <c r="E19" s="22">
        <v>39</v>
      </c>
      <c r="F19" s="22">
        <v>48</v>
      </c>
      <c r="G19" s="22">
        <v>54</v>
      </c>
      <c r="H19" s="19" t="s">
        <v>57</v>
      </c>
    </row>
    <row r="20" spans="1:8" ht="22.5" thickBot="1" x14ac:dyDescent="0.3">
      <c r="A20" s="21" t="s">
        <v>58</v>
      </c>
      <c r="B20" s="22">
        <v>63</v>
      </c>
      <c r="C20" s="22">
        <v>68</v>
      </c>
      <c r="D20" s="22">
        <v>61</v>
      </c>
      <c r="E20" s="22">
        <v>50</v>
      </c>
      <c r="F20" s="22">
        <v>40</v>
      </c>
      <c r="G20" s="22">
        <v>38</v>
      </c>
      <c r="H20" s="19" t="s">
        <v>59</v>
      </c>
    </row>
    <row r="21" spans="1:8" ht="22.5" thickBot="1" x14ac:dyDescent="0.3">
      <c r="A21" s="57" t="s">
        <v>23</v>
      </c>
      <c r="B21" s="58">
        <v>1145</v>
      </c>
      <c r="C21" s="58">
        <v>1280</v>
      </c>
      <c r="D21" s="58">
        <v>1265</v>
      </c>
      <c r="E21" s="58">
        <v>1291</v>
      </c>
      <c r="F21" s="58">
        <v>1461</v>
      </c>
      <c r="G21" s="58">
        <f>SUM(G12:G20)</f>
        <v>1634</v>
      </c>
      <c r="H21" s="58" t="s">
        <v>22</v>
      </c>
    </row>
    <row r="22" spans="1:8" ht="17.25" thickBot="1" x14ac:dyDescent="0.3">
      <c r="A22" s="99" t="s">
        <v>95</v>
      </c>
      <c r="B22" s="99"/>
      <c r="C22" s="99"/>
      <c r="D22" s="99"/>
      <c r="E22" s="99"/>
      <c r="F22" s="99"/>
      <c r="G22" s="99"/>
      <c r="H22" s="99"/>
    </row>
    <row r="23" spans="1:8" thickBot="1" x14ac:dyDescent="0.3">
      <c r="A23" s="100" t="s">
        <v>93</v>
      </c>
      <c r="B23" s="100"/>
      <c r="C23" s="100"/>
      <c r="D23" s="100"/>
      <c r="E23" s="100"/>
      <c r="F23" s="100"/>
      <c r="G23" s="100"/>
      <c r="H23" s="100"/>
    </row>
    <row r="24" spans="1:8" ht="15" x14ac:dyDescent="0.25"/>
    <row r="25" spans="1:8" ht="15" x14ac:dyDescent="0.25">
      <c r="B25" s="74"/>
      <c r="C25" s="74"/>
      <c r="D25" s="74"/>
      <c r="E25" s="74"/>
      <c r="F25" s="74"/>
      <c r="G25" s="74"/>
    </row>
    <row r="26" spans="1:8" ht="15" x14ac:dyDescent="0.25"/>
    <row r="27" spans="1:8" ht="15" x14ac:dyDescent="0.25"/>
    <row r="28" spans="1:8" ht="15" x14ac:dyDescent="0.25"/>
    <row r="29" spans="1:8" ht="15" x14ac:dyDescent="0.25"/>
    <row r="30" spans="1:8" ht="15" x14ac:dyDescent="0.25"/>
    <row r="31" spans="1:8" ht="15" x14ac:dyDescent="0.25"/>
    <row r="32" spans="1:8" ht="15" x14ac:dyDescent="0.25"/>
    <row r="33" ht="15" x14ac:dyDescent="0.25"/>
    <row r="34" ht="15" x14ac:dyDescent="0.25"/>
    <row r="35" ht="15" x14ac:dyDescent="0.25"/>
    <row r="36" ht="15" x14ac:dyDescent="0.25"/>
    <row r="37" ht="15" x14ac:dyDescent="0.25"/>
    <row r="38" ht="15" x14ac:dyDescent="0.25"/>
    <row r="39" ht="15" x14ac:dyDescent="0.25"/>
    <row r="40" ht="15" x14ac:dyDescent="0.25"/>
    <row r="41" ht="15" x14ac:dyDescent="0.25"/>
    <row r="42" ht="15" x14ac:dyDescent="0.25"/>
    <row r="43" ht="15" x14ac:dyDescent="0.25"/>
  </sheetData>
  <mergeCells count="8">
    <mergeCell ref="A22:H22"/>
    <mergeCell ref="A23:H23"/>
    <mergeCell ref="A6:H6"/>
    <mergeCell ref="A7:H7"/>
    <mergeCell ref="A8:H8"/>
    <mergeCell ref="A9:B9"/>
    <mergeCell ref="C9:D9"/>
    <mergeCell ref="E9:G9"/>
  </mergeCells>
  <pageMargins left="0.7" right="0.7" top="0.75" bottom="0.75" header="0.3" footer="0.3"/>
  <pageSetup orientation="portrait" horizontalDpi="4294967295" verticalDpi="4294967295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70099DF6F6AA441AFC93D0B9AFB91E9" ma:contentTypeVersion="2" ma:contentTypeDescription="Create a new document." ma:contentTypeScope="" ma:versionID="66306792020cf486c4db48759e51e484">
  <xsd:schema xmlns:xsd="http://www.w3.org/2001/XMLSchema" xmlns:xs="http://www.w3.org/2001/XMLSchema" xmlns:p="http://schemas.microsoft.com/office/2006/metadata/properties" xmlns:ns1="http://schemas.microsoft.com/sharepoint/v3" xmlns:ns2="95479212-4e63-4b72-aa14-4915ca070ca8" targetNamespace="http://schemas.microsoft.com/office/2006/metadata/properties" ma:root="true" ma:fieldsID="e12668b638601f0d3019a559a10c0e63" ns1:_="" ns2:_="">
    <xsd:import namespace="http://schemas.microsoft.com/sharepoint/v3"/>
    <xsd:import namespace="95479212-4e63-4b72-aa14-4915ca070ca8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479212-4e63-4b72-aa14-4915ca070ca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B889BC5D-FED8-4225-BB6C-5D01D192CFB5}"/>
</file>

<file path=customXml/itemProps2.xml><?xml version="1.0" encoding="utf-8"?>
<ds:datastoreItem xmlns:ds="http://schemas.openxmlformats.org/officeDocument/2006/customXml" ds:itemID="{D377B473-FC83-4BD9-A3E4-779534EC1DF1}"/>
</file>

<file path=customXml/itemProps3.xml><?xml version="1.0" encoding="utf-8"?>
<ds:datastoreItem xmlns:ds="http://schemas.openxmlformats.org/officeDocument/2006/customXml" ds:itemID="{0D12E26E-49BF-4C2B-AFA2-25FC02E7D2E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الصحة-1</vt:lpstr>
      <vt:lpstr>الصحة-2</vt:lpstr>
      <vt:lpstr>الصحة-3 (2020)</vt:lpstr>
      <vt:lpstr>الصحة-3 (2021)</vt:lpstr>
      <vt:lpstr>الصحة-3 (2022)</vt:lpstr>
      <vt:lpstr>الصحة-3 (2023)</vt:lpstr>
      <vt:lpstr>الصحة-4</vt:lpstr>
      <vt:lpstr>الصحة-5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Bouchra Boularab</dc:creator>
  <cp:lastModifiedBy>Fatema Alshehhi</cp:lastModifiedBy>
  <dcterms:created xsi:type="dcterms:W3CDTF">2021-07-06T10:30:04Z</dcterms:created>
  <dcterms:modified xsi:type="dcterms:W3CDTF">2024-10-15T09:57:39Z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0x010100670099DF6F6AA441AFC93D0B9AFB91E9</vt:lpwstr>
  </property>
</Properties>
</file>