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Sharing\Bouchra.b-Fatema.z\Yearbook 2024\Website\"/>
    </mc:Choice>
  </mc:AlternateContent>
  <xr:revisionPtr revIDLastSave="0" documentId="13_ncr:1_{C9BCB8D9-12FC-4449-850E-3551640239E7}" xr6:coauthVersionLast="47" xr6:coauthVersionMax="47" xr10:uidLastSave="{00000000-0000-0000-0000-000000000000}"/>
  <bookViews>
    <workbookView xWindow="-120" yWindow="-120" windowWidth="29040" windowHeight="15840" tabRatio="756" xr2:uid="{00000000-000D-0000-FFFF-FFFF00000000}"/>
  </bookViews>
  <sheets>
    <sheet name="التجارة الخارجية-1" sheetId="1" r:id="rId1"/>
    <sheet name="التجارة الخارجية-2" sheetId="2" r:id="rId2"/>
    <sheet name="التجارة الخارجية-3" sheetId="3" r:id="rId3"/>
    <sheet name="التجارة الخارجية-4" sheetId="4" r:id="rId4"/>
    <sheet name="التجارة الخارجية-5" sheetId="11" r:id="rId5"/>
    <sheet name="التجارة الخارجية-6" sheetId="12" r:id="rId6"/>
    <sheet name="التجارة الخارجية-7 " sheetId="13" r:id="rId7"/>
    <sheet name="التجارة الخارجية-8" sheetId="8" r:id="rId8"/>
    <sheet name="التجارة الخارجية-9" sheetId="9" r:id="rId9"/>
    <sheet name="التجارة الخارجية-10" sheetId="10" r:id="rId10"/>
  </sheets>
  <definedNames>
    <definedName name="_xlnm.Print_Area" localSheetId="4">'التجارة الخارجية-5'!$A$1:$G$40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1" l="1"/>
  <c r="B35" i="11"/>
  <c r="C35" i="13"/>
  <c r="D35" i="13"/>
  <c r="E35" i="13"/>
  <c r="F35" i="13"/>
  <c r="B35" i="13"/>
  <c r="F35" i="12"/>
  <c r="E35" i="12"/>
  <c r="D35" i="12"/>
  <c r="C35" i="12"/>
  <c r="B35" i="12"/>
  <c r="D35" i="11"/>
  <c r="E35" i="11"/>
  <c r="F35" i="11"/>
  <c r="C34" i="10"/>
  <c r="D34" i="10"/>
  <c r="E34" i="10"/>
  <c r="F34" i="10"/>
  <c r="G34" i="10"/>
  <c r="H34" i="10"/>
  <c r="I34" i="10"/>
  <c r="J34" i="10"/>
  <c r="B34" i="10"/>
  <c r="B34" i="8"/>
  <c r="H35" i="9"/>
  <c r="B35" i="9"/>
  <c r="C35" i="9"/>
  <c r="D35" i="9"/>
  <c r="E35" i="9"/>
  <c r="F35" i="9"/>
  <c r="G35" i="9"/>
  <c r="I35" i="9"/>
  <c r="J35" i="9"/>
  <c r="J34" i="8"/>
  <c r="J21" i="4"/>
  <c r="J21" i="3"/>
  <c r="J21" i="2"/>
</calcChain>
</file>

<file path=xl/sharedStrings.xml><?xml version="1.0" encoding="utf-8"?>
<sst xmlns="http://schemas.openxmlformats.org/spreadsheetml/2006/main" count="490" uniqueCount="190">
  <si>
    <t>السنة</t>
  </si>
  <si>
    <t>Year</t>
  </si>
  <si>
    <t>الواردات</t>
  </si>
  <si>
    <t>Import</t>
  </si>
  <si>
    <t>الصادرات</t>
  </si>
  <si>
    <t>Exports</t>
  </si>
  <si>
    <t>إعادة التصدير</t>
  </si>
  <si>
    <t>Re-exports</t>
  </si>
  <si>
    <t>مجموع الصادرات</t>
  </si>
  <si>
    <t xml:space="preserve">Total exports </t>
  </si>
  <si>
    <t>الميزان التجاري</t>
  </si>
  <si>
    <t>Trade balance</t>
  </si>
  <si>
    <t>* حسب النظام العام للتجارة الخارجية</t>
  </si>
  <si>
    <t>دول مجلس التعاون</t>
  </si>
  <si>
    <t>GCC</t>
  </si>
  <si>
    <t>الدول العربية الأخرى</t>
  </si>
  <si>
    <t>Other Arab countries</t>
  </si>
  <si>
    <t>الدول الأسيوية-غير العربية</t>
  </si>
  <si>
    <t>Asian (non-Arab)</t>
  </si>
  <si>
    <t>الدول الأفريقية-غير العربية</t>
  </si>
  <si>
    <t>African (non-Arab)</t>
  </si>
  <si>
    <t>الدول الأوروبية</t>
  </si>
  <si>
    <t>Europe</t>
  </si>
  <si>
    <t>الدول الأمريكية</t>
  </si>
  <si>
    <t>American</t>
  </si>
  <si>
    <t>الدول المحيطية</t>
  </si>
  <si>
    <t>Oceania</t>
  </si>
  <si>
    <t>الإجمالي</t>
  </si>
  <si>
    <t>Total</t>
  </si>
  <si>
    <t>دول غير مصنفة</t>
  </si>
  <si>
    <t>-</t>
  </si>
  <si>
    <t>Countries not classified</t>
  </si>
  <si>
    <t>الدولة</t>
  </si>
  <si>
    <t>الصين</t>
  </si>
  <si>
    <t>China</t>
  </si>
  <si>
    <t>امريكا</t>
  </si>
  <si>
    <t>الهند</t>
  </si>
  <si>
    <t>India</t>
  </si>
  <si>
    <t>اليابان</t>
  </si>
  <si>
    <t>Japan</t>
  </si>
  <si>
    <t>المــانيا</t>
  </si>
  <si>
    <t>Germany</t>
  </si>
  <si>
    <t>المملكة المتحدة</t>
  </si>
  <si>
    <t>فرنسا</t>
  </si>
  <si>
    <t>France</t>
  </si>
  <si>
    <t>تركيا</t>
  </si>
  <si>
    <t>Turkey</t>
  </si>
  <si>
    <t>هولندا</t>
  </si>
  <si>
    <t>Netherlands</t>
  </si>
  <si>
    <t>سلطنة عمان</t>
  </si>
  <si>
    <t>Oman</t>
  </si>
  <si>
    <t>ايطاليا</t>
  </si>
  <si>
    <t>Italy</t>
  </si>
  <si>
    <t>العراق</t>
  </si>
  <si>
    <t>Iraq</t>
  </si>
  <si>
    <t>السويد</t>
  </si>
  <si>
    <t>Sweden</t>
  </si>
  <si>
    <t>كوريا الجنوبية</t>
  </si>
  <si>
    <t>South Korea</t>
  </si>
  <si>
    <t>السعودية</t>
  </si>
  <si>
    <t>Saudi Arabia</t>
  </si>
  <si>
    <t>إيران</t>
  </si>
  <si>
    <t>دول أخرى</t>
  </si>
  <si>
    <t>الكويت</t>
  </si>
  <si>
    <t>Kuwait</t>
  </si>
  <si>
    <t>بنجلاديش</t>
  </si>
  <si>
    <t>Bangladesh</t>
  </si>
  <si>
    <t>البحرين</t>
  </si>
  <si>
    <t>Bahrain</t>
  </si>
  <si>
    <t>ليبيا</t>
  </si>
  <si>
    <t>أفغانستان</t>
  </si>
  <si>
    <t>Afghanistan</t>
  </si>
  <si>
    <t>فيتنام</t>
  </si>
  <si>
    <t>الصومال</t>
  </si>
  <si>
    <t>Somalia</t>
  </si>
  <si>
    <t>موزامبيق</t>
  </si>
  <si>
    <t>Mozambique</t>
  </si>
  <si>
    <t>مصر</t>
  </si>
  <si>
    <t>Egypt</t>
  </si>
  <si>
    <t>Other Countries</t>
  </si>
  <si>
    <t>القيمة: ألف درهم</t>
  </si>
  <si>
    <t>القسم</t>
  </si>
  <si>
    <t>Section</t>
  </si>
  <si>
    <t>الحيوانات الحية ومنتجاتها</t>
  </si>
  <si>
    <t>Live animals and their products</t>
  </si>
  <si>
    <t>منتجات نباتية</t>
  </si>
  <si>
    <t>Vegetable products</t>
  </si>
  <si>
    <t>شحوم ودهون وزيوت حيوانية او نباتية</t>
  </si>
  <si>
    <t>Animal or vegetable fats  oils and waxes</t>
  </si>
  <si>
    <t>منتجات الاغدية، مشروبات وسوائل كحولية وتبغ</t>
  </si>
  <si>
    <t>Foodstuffs  beverages  spirits and tobacco</t>
  </si>
  <si>
    <t>منتجات معدنية</t>
  </si>
  <si>
    <t>Mineral products</t>
  </si>
  <si>
    <t>منتجات الصناعات الكيماوية او الصناعات المرتبطة بها</t>
  </si>
  <si>
    <t>Products of the chemical or allied industries</t>
  </si>
  <si>
    <t>اللدائن ومصنوعاتها والمطاط ومصنوعاته</t>
  </si>
  <si>
    <t>Plastics  rubber and articles thereof</t>
  </si>
  <si>
    <t>مصنوعات جلدية واصناف عدة الحيوانات، لوازم السفر</t>
  </si>
  <si>
    <t>Articles of leather and animal gut; travel goods</t>
  </si>
  <si>
    <t>الخشب ومصنوعاته ، فلين ،اصناف صناعة الحصر والسلال</t>
  </si>
  <si>
    <t>Articles of wood  cork; basket ware and wickerwork</t>
  </si>
  <si>
    <t>عجينة الخشب ونفايات وفضلات ورق وورق مقوى ومصنوعاته</t>
  </si>
  <si>
    <t>Pulp of wood  waste  scrap and articles of paper</t>
  </si>
  <si>
    <t>مواد نسيجية ومصنوعاتها</t>
  </si>
  <si>
    <t>Textiles and textile articles</t>
  </si>
  <si>
    <t>احذية ومظلات واصناف من ريش وازهار اصطناعية وشعر بشري</t>
  </si>
  <si>
    <t>Footwear  umbrellas  articles of feather &amp; hair</t>
  </si>
  <si>
    <t>مصنوعات من حجر وميكا ومنتجات من خزف والزجاج و مصنوعاته</t>
  </si>
  <si>
    <t>Articles of stone  mica; ceramic products and glass</t>
  </si>
  <si>
    <t>اللؤلؤ والاحجار الكريمة والمعادن الثمينة ومصنوعات هذه المواد</t>
  </si>
  <si>
    <t>Pearls  stones  precious metals and its articles</t>
  </si>
  <si>
    <t>معادن عادية ومصنوعاتها</t>
  </si>
  <si>
    <t>Base metals and articles of base metal</t>
  </si>
  <si>
    <t>الآلات واجهزة تسجيل واذاعة الصوت والصور ولوازمها</t>
  </si>
  <si>
    <t>معدات نقل</t>
  </si>
  <si>
    <t>Vehicles of transport</t>
  </si>
  <si>
    <t>اجهزة بصرية وفتوغرافية وطبية وادوات موسيقية ولوازمها</t>
  </si>
  <si>
    <t>Photographic  medical  musical instruments &amp; parts</t>
  </si>
  <si>
    <t>سلع ومنتجات مختلفة</t>
  </si>
  <si>
    <t>Miscellaneous manufactured articles</t>
  </si>
  <si>
    <t>تحف فنية وقطع للمجموعات وقطع اثرية</t>
  </si>
  <si>
    <t>Arms and ammunition; parts &amp; accessories</t>
  </si>
  <si>
    <t>Other Countries not classified</t>
  </si>
  <si>
    <t>دول أخرى غير مبوبة</t>
  </si>
  <si>
    <t>*According to the general trade system</t>
  </si>
  <si>
    <t>المصدر: دائرة جمارك  رأس الخيمة</t>
  </si>
  <si>
    <t>Source: Ras Al Khaimah Customs Department</t>
  </si>
  <si>
    <t>روسبا</t>
  </si>
  <si>
    <t>سنغافورة</t>
  </si>
  <si>
    <t>Singapore</t>
  </si>
  <si>
    <t>Value in thousand AED</t>
  </si>
  <si>
    <t xml:space="preserve">   Country</t>
  </si>
  <si>
    <t xml:space="preserve">Table 5-1: Foreign Trade through RAK ports  </t>
  </si>
  <si>
    <t>جدول 5-1: حركة التجارة الخارجية عبر منافذ إمارة رأس الخيمة</t>
  </si>
  <si>
    <t xml:space="preserve">جدول 5-2: الواردات عبر منافذ رأس الخيمة حسب مجموعات الدول </t>
  </si>
  <si>
    <t xml:space="preserve">Table 5-2: Imports through RAK ports by main country groups </t>
  </si>
  <si>
    <t>جدول 5-3: الصادرات عبر منافذ رأس الخيمة حسب مجموعات الدول</t>
  </si>
  <si>
    <t>Table 5-3: Exports through RAK ports by main country groups</t>
  </si>
  <si>
    <t>جدول 5-4: إعادة التصدير عبر منافذ رأس الخيمة حسب مجموعات الدول</t>
  </si>
  <si>
    <t>Table 5-4: Re-Exports through RAK ports by main country groups</t>
  </si>
  <si>
    <t>جدول 5-5: الواردات عبر منافذ إمارة رأس الخيمة حسب أهم الشركاء</t>
  </si>
  <si>
    <t>Table 5-5: Imports through RAK ports by top partners</t>
  </si>
  <si>
    <t xml:space="preserve">جدول 5-6: الصادرات عبر منافذ إمارة رأس الخيمة حسب أهم الشركاء </t>
  </si>
  <si>
    <t xml:space="preserve">Table 5-6: Exports through RAK ports by top partners  </t>
  </si>
  <si>
    <t>جدول 5-7: إعادة التصدير عبر منافذ إمارة رأس الخيمة حسب أهم الشركاء</t>
  </si>
  <si>
    <t xml:space="preserve">Table 5-7: Re-Exports through RAK ports by top partners  </t>
  </si>
  <si>
    <t xml:space="preserve">جدول 5-8: الواردات عبر منافذ إمارة رأس الخيمة حسب نوع السلعة (أقسام النظام المنسق)   </t>
  </si>
  <si>
    <t xml:space="preserve">Table 5-8: Imports through RAK ports by harmonized system sections </t>
  </si>
  <si>
    <t xml:space="preserve">جدول 5-9: الصادرات عبر منافذ إمارة رأس الخيمة حسب نوع السلعة (أقسام النظام المنسق)  </t>
  </si>
  <si>
    <t>Table 5-9: Exports through RAK ports by harmonized system sections</t>
  </si>
  <si>
    <t>جدول 5-10: إعادة التصدير عبر منافذ إمارة رأس الخيمة حسب نوع السلعة (أقسام النظام المنسق)</t>
  </si>
  <si>
    <t>Table 5-10: Re-Exports through RAK ports by harmonized system sections</t>
  </si>
  <si>
    <t xml:space="preserve"> 2023-2015*</t>
  </si>
  <si>
    <t>Country</t>
  </si>
  <si>
    <t>سوريا</t>
  </si>
  <si>
    <t>Pieces and antiques 'works of art, collectors</t>
  </si>
  <si>
    <t>اسلحة وذخائر واجزاؤها ولوازمها</t>
  </si>
  <si>
    <t>United States</t>
  </si>
  <si>
    <t xml:space="preserve">United Kingdom </t>
  </si>
  <si>
    <t>Russia</t>
  </si>
  <si>
    <t>Brazil</t>
  </si>
  <si>
    <t>Jordan</t>
  </si>
  <si>
    <t>البرازيل</t>
  </si>
  <si>
    <t>الاردن</t>
  </si>
  <si>
    <t xml:space="preserve"> 2023-2019*</t>
  </si>
  <si>
    <t>Indonesia</t>
  </si>
  <si>
    <t>Cameroon</t>
  </si>
  <si>
    <t>أندونيسيا</t>
  </si>
  <si>
    <t>الكاميرون</t>
  </si>
  <si>
    <t>Syria</t>
  </si>
  <si>
    <t>Libya</t>
  </si>
  <si>
    <t xml:space="preserve">United States </t>
  </si>
  <si>
    <t>Zimbabwe</t>
  </si>
  <si>
    <t>زيمبابوي</t>
  </si>
  <si>
    <t>Vietnam</t>
  </si>
  <si>
    <t>Belgium</t>
  </si>
  <si>
    <t>Poland</t>
  </si>
  <si>
    <t>Iran</t>
  </si>
  <si>
    <t>بلجيكا</t>
  </si>
  <si>
    <t>بولندا</t>
  </si>
  <si>
    <t>Guinea</t>
  </si>
  <si>
    <t>Malaysia</t>
  </si>
  <si>
    <t>Serbia</t>
  </si>
  <si>
    <t>Congo</t>
  </si>
  <si>
    <t>غينيا</t>
  </si>
  <si>
    <t>ماليزيا</t>
  </si>
  <si>
    <t>صربيا</t>
  </si>
  <si>
    <t>الكنغو</t>
  </si>
  <si>
    <t>آلات وأجهزة آلية، معدات كهربائية، أجزاؤها</t>
  </si>
  <si>
    <t xml:space="preserve">Machinery and mechanical appliances, electrical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</si>
</sst>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9"/>
      <color rgb="FF767171"/>
      <name val="Sakkal Majalla"/>
    </font>
    <font>
      <sz val="8"/>
      <color rgb="FF595959"/>
      <name val="Book Antiqua"/>
      <family val="1"/>
    </font>
    <font>
      <sz val="11"/>
      <color theme="1"/>
      <name val="Calibri"/>
      <family val="2"/>
      <scheme val="minor"/>
    </font>
    <font>
      <b/>
      <sz val="12"/>
      <color rgb="FF1F4E79"/>
      <name val="Sakkal Majalla"/>
    </font>
    <font>
      <b/>
      <sz val="11"/>
      <color rgb="FF1F4E79"/>
      <name val="Book Antiqua"/>
      <family val="1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1"/>
      <color rgb="FF1F4E79"/>
      <name val="Calibri"/>
      <family val="2"/>
      <scheme val="minor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rgb="FF595959"/>
      <name val="Book Antiqua"/>
      <family val="1"/>
    </font>
    <font>
      <b/>
      <sz val="11"/>
      <color rgb="FF595959"/>
      <name val="Arial"/>
      <family val="2"/>
    </font>
    <font>
      <b/>
      <sz val="9"/>
      <color theme="1"/>
      <name val="RAK"/>
      <family val="3"/>
    </font>
    <font>
      <b/>
      <sz val="9"/>
      <color theme="1"/>
      <name val="Frutiger LT Pro 55 Roman"/>
      <family val="2"/>
    </font>
    <font>
      <sz val="10"/>
      <color rgb="FF767171"/>
      <name val="Sakkal Majalla"/>
    </font>
    <font>
      <sz val="10"/>
      <color rgb="FF767171"/>
      <name val="Book Antiqua"/>
      <family val="1"/>
    </font>
    <font>
      <b/>
      <sz val="12"/>
      <color rgb="FF595959"/>
      <name val="Sakkal Majalla"/>
    </font>
    <font>
      <b/>
      <sz val="14"/>
      <color theme="0"/>
      <name val="Arial"/>
      <family val="2"/>
    </font>
    <font>
      <b/>
      <sz val="8"/>
      <color theme="1"/>
      <name val="RAK"/>
      <family val="3"/>
    </font>
    <font>
      <b/>
      <sz val="8"/>
      <color theme="1"/>
      <name val="Frutiger LT Pro 55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A19FA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 tint="-0.249977111117893"/>
      </left>
      <right/>
      <top style="thin">
        <color rgb="FFA19FA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horizontal="left" vertical="center" readingOrder="2"/>
    </xf>
    <xf numFmtId="0" fontId="0" fillId="0" borderId="1" xfId="0" applyBorder="1"/>
    <xf numFmtId="0" fontId="4" fillId="0" borderId="1" xfId="0" applyFont="1" applyBorder="1" applyAlignment="1">
      <alignment vertical="center" readingOrder="2"/>
    </xf>
    <xf numFmtId="0" fontId="5" fillId="0" borderId="1" xfId="0" applyFont="1" applyBorder="1" applyAlignment="1">
      <alignment vertical="center"/>
    </xf>
    <xf numFmtId="164" fontId="9" fillId="3" borderId="2" xfId="1" applyNumberFormat="1" applyFont="1" applyFill="1" applyBorder="1" applyAlignment="1">
      <alignment vertical="center" readingOrder="2"/>
    </xf>
    <xf numFmtId="0" fontId="10" fillId="3" borderId="3" xfId="1" applyNumberFormat="1" applyFont="1" applyFill="1" applyBorder="1" applyAlignment="1">
      <alignment horizontal="right" vertical="center" readingOrder="2"/>
    </xf>
    <xf numFmtId="0" fontId="0" fillId="0" borderId="8" xfId="0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/>
    <xf numFmtId="165" fontId="11" fillId="4" borderId="0" xfId="1" applyNumberFormat="1" applyFont="1" applyFill="1" applyBorder="1" applyAlignment="1">
      <alignment vertical="center" wrapText="1"/>
    </xf>
    <xf numFmtId="165" fontId="11" fillId="4" borderId="0" xfId="1" applyNumberFormat="1" applyFont="1" applyFill="1" applyBorder="1" applyAlignment="1">
      <alignment horizontal="left" vertical="center" wrapText="1"/>
    </xf>
    <xf numFmtId="165" fontId="11" fillId="4" borderId="9" xfId="1" applyNumberFormat="1" applyFont="1" applyFill="1" applyBorder="1" applyAlignment="1">
      <alignment horizontal="right" vertical="center" wrapText="1"/>
    </xf>
    <xf numFmtId="3" fontId="12" fillId="2" borderId="0" xfId="0" applyNumberFormat="1" applyFont="1" applyFill="1" applyAlignment="1">
      <alignment horizontal="left" vertical="center" wrapText="1" readingOrder="1"/>
    </xf>
    <xf numFmtId="0" fontId="13" fillId="2" borderId="0" xfId="0" applyFont="1" applyFill="1" applyAlignment="1">
      <alignment vertical="center" wrapText="1"/>
    </xf>
    <xf numFmtId="165" fontId="10" fillId="6" borderId="4" xfId="1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 wrapText="1" readingOrder="2"/>
    </xf>
    <xf numFmtId="165" fontId="19" fillId="4" borderId="9" xfId="1" applyNumberFormat="1" applyFont="1" applyFill="1" applyBorder="1" applyAlignment="1">
      <alignment horizontal="right" vertical="center" wrapText="1"/>
    </xf>
    <xf numFmtId="165" fontId="19" fillId="6" borderId="0" xfId="1" applyNumberFormat="1" applyFont="1" applyFill="1" applyBorder="1" applyAlignment="1">
      <alignment horizontal="right" vertical="center"/>
    </xf>
    <xf numFmtId="165" fontId="10" fillId="6" borderId="0" xfId="1" applyNumberFormat="1" applyFont="1" applyFill="1" applyBorder="1" applyAlignment="1">
      <alignment horizontal="right" vertical="center"/>
    </xf>
    <xf numFmtId="165" fontId="10" fillId="6" borderId="0" xfId="1" applyNumberFormat="1" applyFont="1" applyFill="1" applyBorder="1" applyAlignment="1">
      <alignment vertical="center"/>
    </xf>
    <xf numFmtId="0" fontId="10" fillId="3" borderId="3" xfId="1" applyNumberFormat="1" applyFont="1" applyFill="1" applyBorder="1" applyAlignment="1">
      <alignment horizontal="left" vertical="center" readingOrder="2"/>
    </xf>
    <xf numFmtId="165" fontId="19" fillId="6" borderId="11" xfId="1" applyNumberFormat="1" applyFont="1" applyFill="1" applyBorder="1" applyAlignment="1">
      <alignment horizontal="right" vertical="center"/>
    </xf>
    <xf numFmtId="165" fontId="10" fillId="6" borderId="11" xfId="1" applyNumberFormat="1" applyFont="1" applyFill="1" applyBorder="1" applyAlignment="1">
      <alignment horizontal="right" vertical="center"/>
    </xf>
    <xf numFmtId="165" fontId="0" fillId="2" borderId="0" xfId="1" applyNumberFormat="1" applyFont="1" applyFill="1"/>
    <xf numFmtId="165" fontId="0" fillId="2" borderId="0" xfId="0" applyNumberFormat="1" applyFill="1"/>
    <xf numFmtId="0" fontId="13" fillId="7" borderId="0" xfId="0" applyFont="1" applyFill="1" applyAlignment="1">
      <alignment vertical="center" wrapText="1"/>
    </xf>
    <xf numFmtId="3" fontId="12" fillId="2" borderId="0" xfId="0" applyNumberFormat="1" applyFont="1" applyFill="1" applyAlignment="1">
      <alignment horizontal="right" vertical="center" wrapText="1" readingOrder="1"/>
    </xf>
    <xf numFmtId="0" fontId="13" fillId="0" borderId="0" xfId="0" applyFont="1" applyAlignment="1">
      <alignment vertical="center"/>
    </xf>
    <xf numFmtId="0" fontId="16" fillId="2" borderId="0" xfId="0" applyFont="1" applyFill="1" applyAlignment="1">
      <alignment horizontal="right" vertical="center" readingOrder="2"/>
    </xf>
    <xf numFmtId="0" fontId="17" fillId="2" borderId="0" xfId="0" applyFont="1" applyFill="1" applyAlignment="1">
      <alignment vertical="center" readingOrder="1"/>
    </xf>
    <xf numFmtId="0" fontId="0" fillId="0" borderId="8" xfId="0" applyBorder="1" applyAlignment="1"/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 vertical="center" readingOrder="2"/>
    </xf>
    <xf numFmtId="0" fontId="17" fillId="2" borderId="0" xfId="0" applyFont="1" applyFill="1" applyAlignment="1">
      <alignment horizontal="left" vertical="center" readingOrder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419225" cy="762847"/>
    <xdr:pic>
      <xdr:nvPicPr>
        <xdr:cNvPr id="2" name="Picture 1">
          <a:extLst>
            <a:ext uri="{FF2B5EF4-FFF2-40B4-BE49-F238E27FC236}">
              <a16:creationId xmlns:a16="http://schemas.microsoft.com/office/drawing/2014/main" id="{B8D3CBF0-9A37-4342-8AEF-4BE942C36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734274" y="0"/>
          <a:ext cx="1419225" cy="762847"/>
        </a:xfrm>
        <a:prstGeom prst="rect">
          <a:avLst/>
        </a:prstGeom>
      </xdr:spPr>
    </xdr:pic>
    <xdr:clientData/>
  </xdr:oneCellAnchor>
  <xdr:twoCellAnchor editAs="oneCell">
    <xdr:from>
      <xdr:col>9</xdr:col>
      <xdr:colOff>723900</xdr:colOff>
      <xdr:row>0</xdr:row>
      <xdr:rowOff>95250</xdr:rowOff>
    </xdr:from>
    <xdr:to>
      <xdr:col>11</xdr:col>
      <xdr:colOff>86148</xdr:colOff>
      <xdr:row>2</xdr:row>
      <xdr:rowOff>87943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3B953D-D40E-4A54-9A0E-B4189E5A8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894652" y="95250"/>
          <a:ext cx="1467273" cy="37369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181558</xdr:colOff>
      <xdr:row>0</xdr:row>
      <xdr:rowOff>1</xdr:rowOff>
    </xdr:from>
    <xdr:ext cx="1494842" cy="803492"/>
    <xdr:pic>
      <xdr:nvPicPr>
        <xdr:cNvPr id="2" name="Picture 1">
          <a:extLst>
            <a:ext uri="{FF2B5EF4-FFF2-40B4-BE49-F238E27FC236}">
              <a16:creationId xmlns:a16="http://schemas.microsoft.com/office/drawing/2014/main" id="{B5A334FC-2ACD-4AC2-B6D0-4A2A9C3C5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544275" y="1"/>
          <a:ext cx="1494842" cy="803492"/>
        </a:xfrm>
        <a:prstGeom prst="rect">
          <a:avLst/>
        </a:prstGeom>
      </xdr:spPr>
    </xdr:pic>
    <xdr:clientData/>
  </xdr:oneCellAnchor>
  <xdr:twoCellAnchor editAs="oneCell">
    <xdr:from>
      <xdr:col>10</xdr:col>
      <xdr:colOff>1897803</xdr:colOff>
      <xdr:row>1</xdr:row>
      <xdr:rowOff>9525</xdr:rowOff>
    </xdr:from>
    <xdr:to>
      <xdr:col>10</xdr:col>
      <xdr:colOff>3365076</xdr:colOff>
      <xdr:row>3</xdr:row>
      <xdr:rowOff>2218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D50823-ECEB-4E07-8330-B778854A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073299" y="200025"/>
          <a:ext cx="1467273" cy="373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29158</xdr:colOff>
      <xdr:row>0</xdr:row>
      <xdr:rowOff>1</xdr:rowOff>
    </xdr:from>
    <xdr:ext cx="1323392" cy="711336"/>
    <xdr:pic>
      <xdr:nvPicPr>
        <xdr:cNvPr id="2" name="Picture 1">
          <a:extLst>
            <a:ext uri="{FF2B5EF4-FFF2-40B4-BE49-F238E27FC236}">
              <a16:creationId xmlns:a16="http://schemas.microsoft.com/office/drawing/2014/main" id="{6E8F0695-F47B-45F8-8044-01BCAE425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467575" y="1"/>
          <a:ext cx="1323392" cy="711336"/>
        </a:xfrm>
        <a:prstGeom prst="rect">
          <a:avLst/>
        </a:prstGeom>
      </xdr:spPr>
    </xdr:pic>
    <xdr:clientData/>
  </xdr:oneCellAnchor>
  <xdr:twoCellAnchor editAs="oneCell">
    <xdr:from>
      <xdr:col>0</xdr:col>
      <xdr:colOff>173778</xdr:colOff>
      <xdr:row>0</xdr:row>
      <xdr:rowOff>0</xdr:rowOff>
    </xdr:from>
    <xdr:to>
      <xdr:col>1</xdr:col>
      <xdr:colOff>155151</xdr:colOff>
      <xdr:row>1</xdr:row>
      <xdr:rowOff>183193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E98009-398F-44D3-92EB-92AD86E9D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293999" y="0"/>
          <a:ext cx="1467273" cy="373693"/>
        </a:xfrm>
        <a:prstGeom prst="rect">
          <a:avLst/>
        </a:prstGeom>
      </xdr:spPr>
    </xdr:pic>
    <xdr:clientData/>
  </xdr:twoCellAnchor>
  <xdr:twoCellAnchor editAs="oneCell">
    <xdr:from>
      <xdr:col>10</xdr:col>
      <xdr:colOff>419100</xdr:colOff>
      <xdr:row>0</xdr:row>
      <xdr:rowOff>104775</xdr:rowOff>
    </xdr:from>
    <xdr:to>
      <xdr:col>10</xdr:col>
      <xdr:colOff>1886373</xdr:colOff>
      <xdr:row>2</xdr:row>
      <xdr:rowOff>97468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D67F9B-7096-4A58-AE71-A69FD278F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094677" y="104775"/>
          <a:ext cx="1467273" cy="3736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1352550" cy="727009"/>
    <xdr:pic>
      <xdr:nvPicPr>
        <xdr:cNvPr id="2" name="Picture 1">
          <a:extLst>
            <a:ext uri="{FF2B5EF4-FFF2-40B4-BE49-F238E27FC236}">
              <a16:creationId xmlns:a16="http://schemas.microsoft.com/office/drawing/2014/main" id="{5722E141-47B6-4536-AE64-A4CE7D273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4458675" y="0"/>
          <a:ext cx="1352550" cy="727009"/>
        </a:xfrm>
        <a:prstGeom prst="rect">
          <a:avLst/>
        </a:prstGeom>
      </xdr:spPr>
    </xdr:pic>
    <xdr:clientData/>
  </xdr:oneCellAnchor>
  <xdr:twoCellAnchor editAs="oneCell">
    <xdr:from>
      <xdr:col>10</xdr:col>
      <xdr:colOff>59478</xdr:colOff>
      <xdr:row>0</xdr:row>
      <xdr:rowOff>104775</xdr:rowOff>
    </xdr:from>
    <xdr:to>
      <xdr:col>10</xdr:col>
      <xdr:colOff>1526751</xdr:colOff>
      <xdr:row>2</xdr:row>
      <xdr:rowOff>97468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561241-B074-4F10-ACF8-83D7D3668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111399" y="104775"/>
          <a:ext cx="1467273" cy="3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47800" cy="778207"/>
    <xdr:pic>
      <xdr:nvPicPr>
        <xdr:cNvPr id="2" name="Picture 1">
          <a:extLst>
            <a:ext uri="{FF2B5EF4-FFF2-40B4-BE49-F238E27FC236}">
              <a16:creationId xmlns:a16="http://schemas.microsoft.com/office/drawing/2014/main" id="{454BDB0F-C9F2-4FEE-A81D-48DEBD3B6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239475" y="0"/>
          <a:ext cx="1447800" cy="778207"/>
        </a:xfrm>
        <a:prstGeom prst="rect">
          <a:avLst/>
        </a:prstGeom>
      </xdr:spPr>
    </xdr:pic>
    <xdr:clientData/>
  </xdr:oneCellAnchor>
  <xdr:twoCellAnchor editAs="oneCell">
    <xdr:from>
      <xdr:col>10</xdr:col>
      <xdr:colOff>573828</xdr:colOff>
      <xdr:row>0</xdr:row>
      <xdr:rowOff>152400</xdr:rowOff>
    </xdr:from>
    <xdr:to>
      <xdr:col>10</xdr:col>
      <xdr:colOff>2041101</xdr:colOff>
      <xdr:row>2</xdr:row>
      <xdr:rowOff>145093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19C5DD-0756-491A-9787-32488F1FE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111399" y="152400"/>
          <a:ext cx="1467273" cy="373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140136</xdr:colOff>
      <xdr:row>0</xdr:row>
      <xdr:rowOff>77751</xdr:rowOff>
    </xdr:from>
    <xdr:ext cx="1441964" cy="775070"/>
    <xdr:pic>
      <xdr:nvPicPr>
        <xdr:cNvPr id="2" name="Picture 1">
          <a:extLst>
            <a:ext uri="{FF2B5EF4-FFF2-40B4-BE49-F238E27FC236}">
              <a16:creationId xmlns:a16="http://schemas.microsoft.com/office/drawing/2014/main" id="{B306118D-C216-4C97-BA28-63C5DE38E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714525" y="77751"/>
          <a:ext cx="1441964" cy="775070"/>
        </a:xfrm>
        <a:prstGeom prst="rect">
          <a:avLst/>
        </a:prstGeom>
      </xdr:spPr>
    </xdr:pic>
    <xdr:clientData/>
  </xdr:oneCellAnchor>
  <xdr:twoCellAnchor editAs="oneCell">
    <xdr:from>
      <xdr:col>5</xdr:col>
      <xdr:colOff>705405</xdr:colOff>
      <xdr:row>1</xdr:row>
      <xdr:rowOff>99680</xdr:rowOff>
    </xdr:from>
    <xdr:to>
      <xdr:col>7</xdr:col>
      <xdr:colOff>35977</xdr:colOff>
      <xdr:row>3</xdr:row>
      <xdr:rowOff>94588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DCCB55-8251-4578-AF7E-3A3792872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7456901" y="287965"/>
          <a:ext cx="1468159" cy="3714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1413049" cy="759528"/>
    <xdr:pic>
      <xdr:nvPicPr>
        <xdr:cNvPr id="2" name="Picture 1">
          <a:extLst>
            <a:ext uri="{FF2B5EF4-FFF2-40B4-BE49-F238E27FC236}">
              <a16:creationId xmlns:a16="http://schemas.microsoft.com/office/drawing/2014/main" id="{51851ED5-08EC-4E8C-94A2-86DACB348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407325" y="1"/>
          <a:ext cx="1413049" cy="759528"/>
        </a:xfrm>
        <a:prstGeom prst="rect">
          <a:avLst/>
        </a:prstGeom>
      </xdr:spPr>
    </xdr:pic>
    <xdr:clientData/>
  </xdr:oneCellAnchor>
  <xdr:twoCellAnchor editAs="oneCell">
    <xdr:from>
      <xdr:col>6</xdr:col>
      <xdr:colOff>435455</xdr:colOff>
      <xdr:row>0</xdr:row>
      <xdr:rowOff>136071</xdr:rowOff>
    </xdr:from>
    <xdr:to>
      <xdr:col>6</xdr:col>
      <xdr:colOff>1906496</xdr:colOff>
      <xdr:row>2</xdr:row>
      <xdr:rowOff>130858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FA0F0E-50E9-457E-8A05-BA52EC644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007879" y="136071"/>
          <a:ext cx="1471041" cy="375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57151</xdr:rowOff>
    </xdr:from>
    <xdr:ext cx="1400175" cy="752608"/>
    <xdr:pic>
      <xdr:nvPicPr>
        <xdr:cNvPr id="2" name="Picture 1">
          <a:extLst>
            <a:ext uri="{FF2B5EF4-FFF2-40B4-BE49-F238E27FC236}">
              <a16:creationId xmlns:a16="http://schemas.microsoft.com/office/drawing/2014/main" id="{88656644-B5A1-485A-8CDE-C9511E9D9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2744174" y="57151"/>
          <a:ext cx="1400175" cy="752608"/>
        </a:xfrm>
        <a:prstGeom prst="rect">
          <a:avLst/>
        </a:prstGeom>
      </xdr:spPr>
    </xdr:pic>
    <xdr:clientData/>
  </xdr:oneCellAnchor>
  <xdr:twoCellAnchor editAs="oneCell">
    <xdr:from>
      <xdr:col>5</xdr:col>
      <xdr:colOff>1097703</xdr:colOff>
      <xdr:row>0</xdr:row>
      <xdr:rowOff>142875</xdr:rowOff>
    </xdr:from>
    <xdr:to>
      <xdr:col>6</xdr:col>
      <xdr:colOff>1421976</xdr:colOff>
      <xdr:row>2</xdr:row>
      <xdr:rowOff>135568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4F4A63-4414-4982-96ED-19E186091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387624" y="142875"/>
          <a:ext cx="1467273" cy="3736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191084</xdr:colOff>
      <xdr:row>0</xdr:row>
      <xdr:rowOff>0</xdr:rowOff>
    </xdr:from>
    <xdr:ext cx="1275767" cy="685737"/>
    <xdr:pic>
      <xdr:nvPicPr>
        <xdr:cNvPr id="2" name="Picture 1">
          <a:extLst>
            <a:ext uri="{FF2B5EF4-FFF2-40B4-BE49-F238E27FC236}">
              <a16:creationId xmlns:a16="http://schemas.microsoft.com/office/drawing/2014/main" id="{BF4AA678-1CFF-4612-881E-8AE575621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5230199" y="0"/>
          <a:ext cx="1275767" cy="685737"/>
        </a:xfrm>
        <a:prstGeom prst="rect">
          <a:avLst/>
        </a:prstGeom>
      </xdr:spPr>
    </xdr:pic>
    <xdr:clientData/>
  </xdr:oneCellAnchor>
  <xdr:twoCellAnchor editAs="oneCell">
    <xdr:from>
      <xdr:col>10</xdr:col>
      <xdr:colOff>1926378</xdr:colOff>
      <xdr:row>0</xdr:row>
      <xdr:rowOff>152400</xdr:rowOff>
    </xdr:from>
    <xdr:to>
      <xdr:col>10</xdr:col>
      <xdr:colOff>3393651</xdr:colOff>
      <xdr:row>2</xdr:row>
      <xdr:rowOff>145093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CBA40C-BCE3-429C-8E42-4EB932E73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149499" y="152400"/>
          <a:ext cx="1467273" cy="3736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124409</xdr:colOff>
      <xdr:row>0</xdr:row>
      <xdr:rowOff>1</xdr:rowOff>
    </xdr:from>
    <xdr:ext cx="1409117" cy="757414"/>
    <xdr:pic>
      <xdr:nvPicPr>
        <xdr:cNvPr id="2" name="Picture 1">
          <a:extLst>
            <a:ext uri="{FF2B5EF4-FFF2-40B4-BE49-F238E27FC236}">
              <a16:creationId xmlns:a16="http://schemas.microsoft.com/office/drawing/2014/main" id="{DD73DC8F-9E50-4D18-A153-0AEB4F40F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982424" y="1"/>
          <a:ext cx="1409117" cy="757414"/>
        </a:xfrm>
        <a:prstGeom prst="rect">
          <a:avLst/>
        </a:prstGeom>
      </xdr:spPr>
    </xdr:pic>
    <xdr:clientData/>
  </xdr:oneCellAnchor>
  <xdr:twoCellAnchor editAs="oneCell">
    <xdr:from>
      <xdr:col>10</xdr:col>
      <xdr:colOff>2021628</xdr:colOff>
      <xdr:row>1</xdr:row>
      <xdr:rowOff>0</xdr:rowOff>
    </xdr:from>
    <xdr:to>
      <xdr:col>10</xdr:col>
      <xdr:colOff>3488901</xdr:colOff>
      <xdr:row>2</xdr:row>
      <xdr:rowOff>183193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1F4DF1-E956-4151-A379-79B506DB6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139974" y="190500"/>
          <a:ext cx="1467273" cy="373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rightToLeft="1" tabSelected="1" workbookViewId="0">
      <selection activeCell="B20" sqref="B20"/>
    </sheetView>
  </sheetViews>
  <sheetFormatPr defaultRowHeight="15" x14ac:dyDescent="0.25"/>
  <cols>
    <col min="1" max="1" width="14.7109375" style="1" bestFit="1" customWidth="1"/>
    <col min="2" max="10" width="13.28515625" style="1" customWidth="1"/>
    <col min="11" max="11" width="18.28515625" style="1" bestFit="1" customWidth="1"/>
    <col min="12" max="16384" width="9.140625" style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8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7"/>
    </row>
    <row r="5" spans="1:11" ht="22.5" customHeight="1" x14ac:dyDescent="0.25">
      <c r="A5" s="39" t="s">
        <v>133</v>
      </c>
      <c r="B5" s="40"/>
      <c r="C5" s="40"/>
      <c r="D5" s="40"/>
      <c r="E5" s="40"/>
      <c r="F5" s="40"/>
      <c r="G5" s="40"/>
      <c r="H5" s="40"/>
      <c r="I5" s="40"/>
      <c r="J5" s="40"/>
      <c r="K5" s="41"/>
    </row>
    <row r="6" spans="1:11" ht="22.5" customHeight="1" x14ac:dyDescent="0.25">
      <c r="A6" s="42" t="s">
        <v>132</v>
      </c>
      <c r="B6" s="43"/>
      <c r="C6" s="43"/>
      <c r="D6" s="43"/>
      <c r="E6" s="43"/>
      <c r="F6" s="43"/>
      <c r="G6" s="43"/>
      <c r="H6" s="43"/>
      <c r="I6" s="43"/>
      <c r="J6" s="43"/>
      <c r="K6" s="44"/>
    </row>
    <row r="7" spans="1:1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.75" thickBot="1" x14ac:dyDescent="0.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3" t="s">
        <v>80</v>
      </c>
      <c r="B9" s="45"/>
      <c r="C9" s="45"/>
      <c r="D9" s="45"/>
      <c r="E9" s="45"/>
      <c r="F9" s="45"/>
      <c r="G9" s="45"/>
      <c r="H9" s="10"/>
      <c r="I9" s="10"/>
      <c r="J9" s="10"/>
      <c r="K9" s="4" t="s">
        <v>130</v>
      </c>
    </row>
    <row r="10" spans="1:11" ht="21.75" x14ac:dyDescent="0.25">
      <c r="A10" s="8" t="s">
        <v>0</v>
      </c>
      <c r="B10" s="9">
        <v>2015</v>
      </c>
      <c r="C10" s="9">
        <v>2016</v>
      </c>
      <c r="D10" s="9">
        <v>2017</v>
      </c>
      <c r="E10" s="9">
        <v>2018</v>
      </c>
      <c r="F10" s="9">
        <v>2019</v>
      </c>
      <c r="G10" s="9">
        <v>2020</v>
      </c>
      <c r="H10" s="9">
        <v>2021</v>
      </c>
      <c r="I10" s="9">
        <v>2022</v>
      </c>
      <c r="J10" s="9">
        <v>2023</v>
      </c>
      <c r="K10" s="24" t="s">
        <v>1</v>
      </c>
    </row>
    <row r="11" spans="1:11" ht="25.5" customHeight="1" x14ac:dyDescent="0.25">
      <c r="A11" s="19" t="s">
        <v>2</v>
      </c>
      <c r="B11" s="16">
        <v>4867842</v>
      </c>
      <c r="C11" s="16">
        <v>5343207</v>
      </c>
      <c r="D11" s="16">
        <v>5411450</v>
      </c>
      <c r="E11" s="16">
        <v>4928870</v>
      </c>
      <c r="F11" s="16">
        <v>4887513</v>
      </c>
      <c r="G11" s="16">
        <v>5362387.4975500004</v>
      </c>
      <c r="H11" s="16">
        <v>5966962</v>
      </c>
      <c r="I11" s="16">
        <v>6730976</v>
      </c>
      <c r="J11" s="16">
        <v>9368855</v>
      </c>
      <c r="K11" s="17" t="s">
        <v>3</v>
      </c>
    </row>
    <row r="12" spans="1:11" ht="25.5" customHeight="1" x14ac:dyDescent="0.25">
      <c r="A12" s="19" t="s">
        <v>4</v>
      </c>
      <c r="B12" s="16">
        <v>4901548</v>
      </c>
      <c r="C12" s="16">
        <v>5589478</v>
      </c>
      <c r="D12" s="16">
        <v>5871086</v>
      </c>
      <c r="E12" s="16">
        <v>7670993</v>
      </c>
      <c r="F12" s="16">
        <v>7853802</v>
      </c>
      <c r="G12" s="16">
        <v>8153659.0777899995</v>
      </c>
      <c r="H12" s="16">
        <v>9539087</v>
      </c>
      <c r="I12" s="16">
        <v>10811690</v>
      </c>
      <c r="J12" s="16">
        <v>13928735</v>
      </c>
      <c r="K12" s="17" t="s">
        <v>5</v>
      </c>
    </row>
    <row r="13" spans="1:11" ht="25.5" customHeight="1" x14ac:dyDescent="0.25">
      <c r="A13" s="19" t="s">
        <v>6</v>
      </c>
      <c r="B13" s="16">
        <v>2828482</v>
      </c>
      <c r="C13" s="16">
        <v>2940266</v>
      </c>
      <c r="D13" s="16">
        <v>2189659</v>
      </c>
      <c r="E13" s="16">
        <v>1712534</v>
      </c>
      <c r="F13" s="16">
        <v>1469425</v>
      </c>
      <c r="G13" s="16">
        <v>1263966.9892599997</v>
      </c>
      <c r="H13" s="16">
        <v>1323565</v>
      </c>
      <c r="I13" s="16">
        <v>2455765</v>
      </c>
      <c r="J13" s="16">
        <v>2728826</v>
      </c>
      <c r="K13" s="17" t="s">
        <v>7</v>
      </c>
    </row>
    <row r="14" spans="1:11" ht="25.5" customHeight="1" x14ac:dyDescent="0.25">
      <c r="A14" s="19" t="s">
        <v>8</v>
      </c>
      <c r="B14" s="16">
        <v>7730030</v>
      </c>
      <c r="C14" s="16">
        <v>8529743</v>
      </c>
      <c r="D14" s="16">
        <v>8060745</v>
      </c>
      <c r="E14" s="16">
        <v>9383527</v>
      </c>
      <c r="F14" s="16">
        <v>9323227</v>
      </c>
      <c r="G14" s="16">
        <v>9417626.0670499988</v>
      </c>
      <c r="H14" s="16">
        <v>10862652</v>
      </c>
      <c r="I14" s="16">
        <v>13267455</v>
      </c>
      <c r="J14" s="16">
        <v>16657561</v>
      </c>
      <c r="K14" s="17" t="s">
        <v>9</v>
      </c>
    </row>
    <row r="15" spans="1:11" ht="25.5" customHeight="1" x14ac:dyDescent="0.25">
      <c r="A15" s="19" t="s">
        <v>10</v>
      </c>
      <c r="B15" s="16">
        <v>2862188</v>
      </c>
      <c r="C15" s="16">
        <v>3186536</v>
      </c>
      <c r="D15" s="16">
        <v>2649294</v>
      </c>
      <c r="E15" s="16">
        <v>4454657</v>
      </c>
      <c r="F15" s="16">
        <v>4435714</v>
      </c>
      <c r="G15" s="16">
        <v>4055238.5694999984</v>
      </c>
      <c r="H15" s="16">
        <v>4895690</v>
      </c>
      <c r="I15" s="16">
        <v>6536479</v>
      </c>
      <c r="J15" s="16">
        <v>7288707</v>
      </c>
      <c r="K15" s="17" t="s">
        <v>11</v>
      </c>
    </row>
    <row r="16" spans="1:11" x14ac:dyDescent="0.25">
      <c r="A16" s="35" t="s">
        <v>125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x14ac:dyDescent="0.25">
      <c r="A17" s="36" t="s">
        <v>126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 x14ac:dyDescent="0.25">
      <c r="A18" s="37" t="s">
        <v>12</v>
      </c>
      <c r="B18" s="37"/>
      <c r="C18" s="37"/>
      <c r="D18" s="38" t="s">
        <v>124</v>
      </c>
      <c r="E18" s="38"/>
      <c r="F18" s="38"/>
      <c r="G18" s="38"/>
      <c r="H18" s="38"/>
      <c r="I18" s="38"/>
      <c r="J18" s="38"/>
      <c r="K18" s="38"/>
    </row>
  </sheetData>
  <mergeCells count="9">
    <mergeCell ref="A16:K16"/>
    <mergeCell ref="A17:K17"/>
    <mergeCell ref="A18:C18"/>
    <mergeCell ref="D18:K18"/>
    <mergeCell ref="A5:K5"/>
    <mergeCell ref="A6:K6"/>
    <mergeCell ref="B9:C9"/>
    <mergeCell ref="D9:E9"/>
    <mergeCell ref="F9:G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7"/>
  <sheetViews>
    <sheetView rightToLeft="1" topLeftCell="A9" zoomScale="82" zoomScaleNormal="82" workbookViewId="0">
      <selection activeCell="A30" sqref="A30"/>
    </sheetView>
  </sheetViews>
  <sheetFormatPr defaultRowHeight="15" x14ac:dyDescent="0.25"/>
  <cols>
    <col min="1" max="1" width="44.7109375" style="1" bestFit="1" customWidth="1"/>
    <col min="2" max="10" width="13" style="1" customWidth="1"/>
    <col min="11" max="11" width="53.140625" style="1" customWidth="1"/>
    <col min="12" max="16384" width="9.140625" style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8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7"/>
    </row>
    <row r="6" spans="1:11" ht="23.25" x14ac:dyDescent="0.25">
      <c r="A6" s="49" t="s">
        <v>150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7.25" customHeight="1" x14ac:dyDescent="0.25">
      <c r="A7" s="48" t="s">
        <v>151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19.5" customHeight="1" x14ac:dyDescent="0.25">
      <c r="A8" s="48" t="s">
        <v>152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15.75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A10" s="3" t="s">
        <v>80</v>
      </c>
      <c r="B10" s="45"/>
      <c r="C10" s="45"/>
      <c r="D10" s="45"/>
      <c r="E10" s="45"/>
      <c r="F10" s="45"/>
      <c r="G10" s="45"/>
      <c r="H10" s="10"/>
      <c r="I10" s="10"/>
      <c r="J10" s="10"/>
      <c r="K10" s="4" t="s">
        <v>130</v>
      </c>
    </row>
    <row r="11" spans="1:11" ht="21.75" x14ac:dyDescent="0.25">
      <c r="A11" s="8" t="s">
        <v>0</v>
      </c>
      <c r="B11" s="9">
        <v>2015</v>
      </c>
      <c r="C11" s="9">
        <v>2016</v>
      </c>
      <c r="D11" s="9">
        <v>2017</v>
      </c>
      <c r="E11" s="9">
        <v>2018</v>
      </c>
      <c r="F11" s="9">
        <v>2019</v>
      </c>
      <c r="G11" s="9">
        <v>2020</v>
      </c>
      <c r="H11" s="9">
        <v>2021</v>
      </c>
      <c r="I11" s="9">
        <v>2022</v>
      </c>
      <c r="J11" s="9">
        <v>2023</v>
      </c>
      <c r="K11" s="9" t="s">
        <v>1</v>
      </c>
    </row>
    <row r="12" spans="1:11" ht="16.5" customHeight="1" x14ac:dyDescent="0.25">
      <c r="A12" s="15" t="s">
        <v>81</v>
      </c>
      <c r="B12" s="13"/>
      <c r="C12" s="13"/>
      <c r="D12" s="13"/>
      <c r="E12" s="13"/>
      <c r="F12" s="13"/>
      <c r="G12" s="13"/>
      <c r="H12" s="13"/>
      <c r="I12" s="13"/>
      <c r="J12" s="13"/>
      <c r="K12" s="14" t="s">
        <v>82</v>
      </c>
    </row>
    <row r="13" spans="1:11" ht="18.75" x14ac:dyDescent="0.25">
      <c r="A13" s="19" t="s">
        <v>83</v>
      </c>
      <c r="B13" s="16">
        <v>4429.2359700000006</v>
      </c>
      <c r="C13" s="16">
        <v>6588.9180550000001</v>
      </c>
      <c r="D13" s="16">
        <v>26552.913</v>
      </c>
      <c r="E13" s="16">
        <v>52892.061999999998</v>
      </c>
      <c r="F13" s="16">
        <v>58579.118999999999</v>
      </c>
      <c r="G13" s="16">
        <v>30457.91</v>
      </c>
      <c r="H13" s="16">
        <v>21220.994999999999</v>
      </c>
      <c r="I13" s="16">
        <v>57556.171999999999</v>
      </c>
      <c r="J13" s="16">
        <v>63693.313000000002</v>
      </c>
      <c r="K13" s="17" t="s">
        <v>84</v>
      </c>
    </row>
    <row r="14" spans="1:11" ht="18.75" x14ac:dyDescent="0.25">
      <c r="A14" s="19" t="s">
        <v>85</v>
      </c>
      <c r="B14" s="16">
        <v>14643.941000000001</v>
      </c>
      <c r="C14" s="16">
        <v>20605.239000000001</v>
      </c>
      <c r="D14" s="16">
        <v>44763.014000000003</v>
      </c>
      <c r="E14" s="16">
        <v>46493.961000000003</v>
      </c>
      <c r="F14" s="16">
        <v>28976.559000000001</v>
      </c>
      <c r="G14" s="16">
        <v>32037.995350000001</v>
      </c>
      <c r="H14" s="16">
        <v>35696.212</v>
      </c>
      <c r="I14" s="16">
        <v>68039.248999999996</v>
      </c>
      <c r="J14" s="16">
        <v>37332.900999999998</v>
      </c>
      <c r="K14" s="17" t="s">
        <v>86</v>
      </c>
    </row>
    <row r="15" spans="1:11" ht="18.75" x14ac:dyDescent="0.25">
      <c r="A15" s="19" t="s">
        <v>87</v>
      </c>
      <c r="B15" s="16">
        <v>17.413</v>
      </c>
      <c r="C15" s="16">
        <v>184.36099999999999</v>
      </c>
      <c r="D15" s="16">
        <v>1082.5029999999999</v>
      </c>
      <c r="E15" s="16">
        <v>1218.54</v>
      </c>
      <c r="F15" s="16">
        <v>1213.316</v>
      </c>
      <c r="G15" s="16">
        <v>1126.5440000000001</v>
      </c>
      <c r="H15" s="16">
        <v>1915.08</v>
      </c>
      <c r="I15" s="16">
        <v>2111.3130000000001</v>
      </c>
      <c r="J15" s="16">
        <v>2296.3719999999998</v>
      </c>
      <c r="K15" s="17" t="s">
        <v>88</v>
      </c>
    </row>
    <row r="16" spans="1:11" ht="18.75" x14ac:dyDescent="0.25">
      <c r="A16" s="19" t="s">
        <v>89</v>
      </c>
      <c r="B16" s="16">
        <v>229599.37504999997</v>
      </c>
      <c r="C16" s="16">
        <v>210925.95699999999</v>
      </c>
      <c r="D16" s="16">
        <v>194965.21799999999</v>
      </c>
      <c r="E16" s="16">
        <v>145454.49</v>
      </c>
      <c r="F16" s="16">
        <v>132115.068</v>
      </c>
      <c r="G16" s="16">
        <v>76900.357999999993</v>
      </c>
      <c r="H16" s="16">
        <v>116595.94</v>
      </c>
      <c r="I16" s="16">
        <v>567784.46100000001</v>
      </c>
      <c r="J16" s="16">
        <v>433983.63500000001</v>
      </c>
      <c r="K16" s="17" t="s">
        <v>90</v>
      </c>
    </row>
    <row r="17" spans="1:11" ht="18.75" x14ac:dyDescent="0.25">
      <c r="A17" s="19" t="s">
        <v>91</v>
      </c>
      <c r="B17" s="16">
        <v>39017.507189999997</v>
      </c>
      <c r="C17" s="16">
        <v>12301.055</v>
      </c>
      <c r="D17" s="16">
        <v>223056.98</v>
      </c>
      <c r="E17" s="16">
        <v>86401.367019999991</v>
      </c>
      <c r="F17" s="16">
        <v>112320.99099999999</v>
      </c>
      <c r="G17" s="16">
        <v>104820.037</v>
      </c>
      <c r="H17" s="16">
        <v>132984.68400000001</v>
      </c>
      <c r="I17" s="16">
        <v>230737.2</v>
      </c>
      <c r="J17" s="16">
        <v>263785.44099999999</v>
      </c>
      <c r="K17" s="17" t="s">
        <v>92</v>
      </c>
    </row>
    <row r="18" spans="1:11" ht="18.75" x14ac:dyDescent="0.25">
      <c r="A18" s="19" t="s">
        <v>93</v>
      </c>
      <c r="B18" s="16">
        <v>11241.75742</v>
      </c>
      <c r="C18" s="16">
        <v>8746.5310000000009</v>
      </c>
      <c r="D18" s="16">
        <v>202033.47099999999</v>
      </c>
      <c r="E18" s="16">
        <v>78140.217650000006</v>
      </c>
      <c r="F18" s="16">
        <v>69763.301999999996</v>
      </c>
      <c r="G18" s="16">
        <v>44657.814909999994</v>
      </c>
      <c r="H18" s="16">
        <v>68571.539000000004</v>
      </c>
      <c r="I18" s="16">
        <v>89071.956000000006</v>
      </c>
      <c r="J18" s="16">
        <v>85889.142000000007</v>
      </c>
      <c r="K18" s="17" t="s">
        <v>94</v>
      </c>
    </row>
    <row r="19" spans="1:11" ht="18.75" x14ac:dyDescent="0.25">
      <c r="A19" s="19" t="s">
        <v>95</v>
      </c>
      <c r="B19" s="16">
        <v>14112.77016</v>
      </c>
      <c r="C19" s="16">
        <v>22028.865000000002</v>
      </c>
      <c r="D19" s="16">
        <v>32346.28787</v>
      </c>
      <c r="E19" s="16">
        <v>37883.623</v>
      </c>
      <c r="F19" s="16">
        <v>58301.891000000003</v>
      </c>
      <c r="G19" s="16">
        <v>18664.670999999998</v>
      </c>
      <c r="H19" s="16">
        <v>41831.197</v>
      </c>
      <c r="I19" s="16">
        <v>48225.218000000001</v>
      </c>
      <c r="J19" s="16">
        <v>116648.406</v>
      </c>
      <c r="K19" s="17" t="s">
        <v>96</v>
      </c>
    </row>
    <row r="20" spans="1:11" ht="18.75" x14ac:dyDescent="0.25">
      <c r="A20" s="19" t="s">
        <v>97</v>
      </c>
      <c r="B20" s="16">
        <v>726.96699999999998</v>
      </c>
      <c r="C20" s="16">
        <v>883.56</v>
      </c>
      <c r="D20" s="16">
        <v>2246.2930000000001</v>
      </c>
      <c r="E20" s="16">
        <v>1324.048</v>
      </c>
      <c r="F20" s="16">
        <v>799.3</v>
      </c>
      <c r="G20" s="16">
        <v>568.51499999999999</v>
      </c>
      <c r="H20" s="16">
        <v>775.94399999999996</v>
      </c>
      <c r="I20" s="16">
        <v>2485.7890000000002</v>
      </c>
      <c r="J20" s="16">
        <v>3671.0239999999999</v>
      </c>
      <c r="K20" s="17" t="s">
        <v>98</v>
      </c>
    </row>
    <row r="21" spans="1:11" ht="30" x14ac:dyDescent="0.25">
      <c r="A21" s="19" t="s">
        <v>99</v>
      </c>
      <c r="B21" s="16">
        <v>4075.7579999999998</v>
      </c>
      <c r="C21" s="16">
        <v>21044.84</v>
      </c>
      <c r="D21" s="16">
        <v>24842.449000000001</v>
      </c>
      <c r="E21" s="16">
        <v>18320.732</v>
      </c>
      <c r="F21" s="16">
        <v>23878.253000000001</v>
      </c>
      <c r="G21" s="16">
        <v>19400.867999999999</v>
      </c>
      <c r="H21" s="16">
        <v>16917.080999999998</v>
      </c>
      <c r="I21" s="16">
        <v>27616.594000000001</v>
      </c>
      <c r="J21" s="16">
        <v>24931.022000000001</v>
      </c>
      <c r="K21" s="17" t="s">
        <v>100</v>
      </c>
    </row>
    <row r="22" spans="1:11" ht="18.75" x14ac:dyDescent="0.25">
      <c r="A22" s="19" t="s">
        <v>101</v>
      </c>
      <c r="B22" s="16">
        <v>2918.9540000000002</v>
      </c>
      <c r="C22" s="16">
        <v>1197.7829999999999</v>
      </c>
      <c r="D22" s="16">
        <v>2274.7669999999998</v>
      </c>
      <c r="E22" s="16">
        <v>3496.8939999999998</v>
      </c>
      <c r="F22" s="16">
        <v>2790.11</v>
      </c>
      <c r="G22" s="16">
        <v>11689.456</v>
      </c>
      <c r="H22" s="16">
        <v>7343.7179999999998</v>
      </c>
      <c r="I22" s="16">
        <v>8482.8639999999996</v>
      </c>
      <c r="J22" s="16">
        <v>44749.13</v>
      </c>
      <c r="K22" s="17" t="s">
        <v>102</v>
      </c>
    </row>
    <row r="23" spans="1:11" ht="18.75" x14ac:dyDescent="0.25">
      <c r="A23" s="19" t="s">
        <v>103</v>
      </c>
      <c r="B23" s="16">
        <v>82901.769390000001</v>
      </c>
      <c r="C23" s="16">
        <v>54904.976000000002</v>
      </c>
      <c r="D23" s="16">
        <v>61189.533000000003</v>
      </c>
      <c r="E23" s="16">
        <v>72590.178</v>
      </c>
      <c r="F23" s="16">
        <v>74872.710000000006</v>
      </c>
      <c r="G23" s="16">
        <v>36931.686999999998</v>
      </c>
      <c r="H23" s="16">
        <v>50361.436999999998</v>
      </c>
      <c r="I23" s="16">
        <v>62169.381000000001</v>
      </c>
      <c r="J23" s="16">
        <v>128841.875</v>
      </c>
      <c r="K23" s="17" t="s">
        <v>104</v>
      </c>
    </row>
    <row r="24" spans="1:11" ht="18.75" x14ac:dyDescent="0.25">
      <c r="A24" s="19" t="s">
        <v>105</v>
      </c>
      <c r="B24" s="16">
        <v>21510.001</v>
      </c>
      <c r="C24" s="16">
        <v>11875.471</v>
      </c>
      <c r="D24" s="16">
        <v>15846.673000000001</v>
      </c>
      <c r="E24" s="16">
        <v>7720.5969999999998</v>
      </c>
      <c r="F24" s="16">
        <v>10937.727000000001</v>
      </c>
      <c r="G24" s="16">
        <v>9263.2569999999996</v>
      </c>
      <c r="H24" s="16">
        <v>19687.595000000001</v>
      </c>
      <c r="I24" s="16">
        <v>32401.437000000002</v>
      </c>
      <c r="J24" s="16">
        <v>39084.608999999997</v>
      </c>
      <c r="K24" s="17" t="s">
        <v>106</v>
      </c>
    </row>
    <row r="25" spans="1:11" ht="26.25" customHeight="1" x14ac:dyDescent="0.25">
      <c r="A25" s="19" t="s">
        <v>107</v>
      </c>
      <c r="B25" s="16">
        <v>125880.068</v>
      </c>
      <c r="C25" s="16">
        <v>28640.093000000001</v>
      </c>
      <c r="D25" s="16">
        <v>44692.546999999999</v>
      </c>
      <c r="E25" s="16">
        <v>27680.519499999999</v>
      </c>
      <c r="F25" s="16">
        <v>26981.266</v>
      </c>
      <c r="G25" s="16">
        <v>23412.330999999998</v>
      </c>
      <c r="H25" s="16">
        <v>18765.240000000002</v>
      </c>
      <c r="I25" s="16">
        <v>17158.719000000001</v>
      </c>
      <c r="J25" s="16">
        <v>31432.501</v>
      </c>
      <c r="K25" s="17" t="s">
        <v>108</v>
      </c>
    </row>
    <row r="26" spans="1:11" ht="18.75" x14ac:dyDescent="0.25">
      <c r="A26" s="19" t="s">
        <v>109</v>
      </c>
      <c r="B26" s="16">
        <v>113.033</v>
      </c>
      <c r="C26" s="16">
        <v>76.781000000000006</v>
      </c>
      <c r="D26" s="16">
        <v>13.016</v>
      </c>
      <c r="E26" s="16">
        <v>381.57</v>
      </c>
      <c r="F26" s="16">
        <v>239.702</v>
      </c>
      <c r="G26" s="16">
        <v>98.227000000000004</v>
      </c>
      <c r="H26" s="16">
        <v>133.56399999999999</v>
      </c>
      <c r="I26" s="16">
        <v>58.15</v>
      </c>
      <c r="J26" s="16">
        <v>70.126000000000005</v>
      </c>
      <c r="K26" s="17" t="s">
        <v>110</v>
      </c>
    </row>
    <row r="27" spans="1:11" ht="18.75" x14ac:dyDescent="0.25">
      <c r="A27" s="19" t="s">
        <v>111</v>
      </c>
      <c r="B27" s="16">
        <v>1321913.77049</v>
      </c>
      <c r="C27" s="16">
        <v>1373965.284</v>
      </c>
      <c r="D27" s="16">
        <v>235265.4045</v>
      </c>
      <c r="E27" s="16">
        <v>222690.87899999999</v>
      </c>
      <c r="F27" s="16">
        <v>142871.576</v>
      </c>
      <c r="G27" s="16">
        <v>172520.53899999999</v>
      </c>
      <c r="H27" s="16">
        <v>78110.907999999996</v>
      </c>
      <c r="I27" s="16">
        <v>259396.696</v>
      </c>
      <c r="J27" s="16">
        <v>115002.84600000001</v>
      </c>
      <c r="K27" s="17" t="s">
        <v>112</v>
      </c>
    </row>
    <row r="28" spans="1:11" ht="30" x14ac:dyDescent="0.25">
      <c r="A28" s="19" t="s">
        <v>113</v>
      </c>
      <c r="B28" s="16">
        <v>350819.13175</v>
      </c>
      <c r="C28" s="16">
        <v>769870.71200000006</v>
      </c>
      <c r="D28" s="16">
        <v>657230.31799999997</v>
      </c>
      <c r="E28" s="16">
        <v>499366.75650000002</v>
      </c>
      <c r="F28" s="16">
        <v>288556.63500000001</v>
      </c>
      <c r="G28" s="16">
        <v>309660.75900000002</v>
      </c>
      <c r="H28" s="16">
        <v>265163.21000000002</v>
      </c>
      <c r="I28" s="16">
        <v>426765.99099999998</v>
      </c>
      <c r="J28" s="16">
        <v>534768.61899999995</v>
      </c>
      <c r="K28" s="17" t="s">
        <v>189</v>
      </c>
    </row>
    <row r="29" spans="1:11" ht="18.75" x14ac:dyDescent="0.25">
      <c r="A29" s="19" t="s">
        <v>114</v>
      </c>
      <c r="B29" s="16">
        <v>588893.15873000002</v>
      </c>
      <c r="C29" s="16">
        <v>317478.31300000002</v>
      </c>
      <c r="D29" s="16">
        <v>291212.59700000001</v>
      </c>
      <c r="E29" s="16">
        <v>367444.685</v>
      </c>
      <c r="F29" s="16">
        <v>383783.34600000002</v>
      </c>
      <c r="G29" s="16">
        <v>345152.69799999997</v>
      </c>
      <c r="H29" s="16">
        <v>407611.75199999998</v>
      </c>
      <c r="I29" s="16">
        <v>459786.47</v>
      </c>
      <c r="J29" s="16">
        <v>747051.02500000002</v>
      </c>
      <c r="K29" s="17" t="s">
        <v>115</v>
      </c>
    </row>
    <row r="30" spans="1:11" ht="31.5" customHeight="1" x14ac:dyDescent="0.25">
      <c r="A30" s="19" t="s">
        <v>113</v>
      </c>
      <c r="B30" s="16">
        <v>5523.0492999999997</v>
      </c>
      <c r="C30" s="16">
        <v>41052.851000000002</v>
      </c>
      <c r="D30" s="16">
        <v>94402.995999999999</v>
      </c>
      <c r="E30" s="16">
        <v>15455.017</v>
      </c>
      <c r="F30" s="16">
        <v>25378.013999999999</v>
      </c>
      <c r="G30" s="16">
        <v>8773.4989999999998</v>
      </c>
      <c r="H30" s="16">
        <v>9434.0910000000003</v>
      </c>
      <c r="I30" s="16">
        <v>58810.760999999999</v>
      </c>
      <c r="J30" s="16">
        <v>14691.946</v>
      </c>
      <c r="K30" s="17" t="s">
        <v>117</v>
      </c>
    </row>
    <row r="31" spans="1:11" ht="18.75" x14ac:dyDescent="0.25">
      <c r="A31" s="19" t="s">
        <v>156</v>
      </c>
      <c r="B31" s="30" t="s">
        <v>30</v>
      </c>
      <c r="C31" s="30" t="s">
        <v>30</v>
      </c>
      <c r="D31" s="16">
        <v>4612.6469999999999</v>
      </c>
      <c r="E31" s="16">
        <v>1546.711</v>
      </c>
      <c r="F31" s="30" t="s">
        <v>30</v>
      </c>
      <c r="G31" s="16">
        <v>6088.2759999999998</v>
      </c>
      <c r="H31" s="16">
        <v>9865.9069999999992</v>
      </c>
      <c r="I31" s="16">
        <v>13284.317999999999</v>
      </c>
      <c r="J31" s="16">
        <v>13076.137000000001</v>
      </c>
      <c r="K31" s="17" t="s">
        <v>121</v>
      </c>
    </row>
    <row r="32" spans="1:11" ht="18.75" x14ac:dyDescent="0.25">
      <c r="A32" s="19" t="s">
        <v>118</v>
      </c>
      <c r="B32" s="16">
        <v>9879.134</v>
      </c>
      <c r="C32" s="16">
        <v>36972.864000000001</v>
      </c>
      <c r="D32" s="16">
        <v>30960.833999999999</v>
      </c>
      <c r="E32" s="16">
        <v>25858.54</v>
      </c>
      <c r="F32" s="16">
        <v>26947.383000000002</v>
      </c>
      <c r="G32" s="16">
        <v>10904.007</v>
      </c>
      <c r="H32" s="16">
        <v>19734.63</v>
      </c>
      <c r="I32" s="16">
        <v>23559.698</v>
      </c>
      <c r="J32" s="16">
        <v>27694.912</v>
      </c>
      <c r="K32" s="17" t="s">
        <v>119</v>
      </c>
    </row>
    <row r="33" spans="1:11" ht="18.75" x14ac:dyDescent="0.25">
      <c r="A33" s="19" t="s">
        <v>120</v>
      </c>
      <c r="B33" s="16">
        <v>265.017</v>
      </c>
      <c r="C33" s="16">
        <v>921.26800000000003</v>
      </c>
      <c r="D33" s="16">
        <v>68.332999999999998</v>
      </c>
      <c r="E33" s="16">
        <v>173.053</v>
      </c>
      <c r="F33" s="16">
        <v>118.678</v>
      </c>
      <c r="G33" s="16">
        <v>837.54</v>
      </c>
      <c r="H33" s="16">
        <v>844.59100000000001</v>
      </c>
      <c r="I33" s="16">
        <v>262.572</v>
      </c>
      <c r="J33" s="16">
        <v>131.23099999999999</v>
      </c>
      <c r="K33" s="17" t="s">
        <v>155</v>
      </c>
    </row>
    <row r="34" spans="1:11" s="5" customFormat="1" ht="25.5" customHeight="1" x14ac:dyDescent="0.25">
      <c r="A34" s="26" t="s">
        <v>27</v>
      </c>
      <c r="B34" s="26">
        <f>SUM(B13:B33)</f>
        <v>2828481.8114500004</v>
      </c>
      <c r="C34" s="26">
        <f t="shared" ref="C34:J34" si="0">SUM(C13:C33)</f>
        <v>2940265.7220550003</v>
      </c>
      <c r="D34" s="26">
        <f t="shared" si="0"/>
        <v>2189658.7943699998</v>
      </c>
      <c r="E34" s="26">
        <f t="shared" si="0"/>
        <v>1712534.4406699999</v>
      </c>
      <c r="F34" s="26">
        <f t="shared" si="0"/>
        <v>1469424.9459999998</v>
      </c>
      <c r="G34" s="26">
        <f t="shared" si="0"/>
        <v>1263966.9892600002</v>
      </c>
      <c r="H34" s="26">
        <f t="shared" si="0"/>
        <v>1323565.3149999997</v>
      </c>
      <c r="I34" s="26">
        <f t="shared" si="0"/>
        <v>2455765.0090000001</v>
      </c>
      <c r="J34" s="26">
        <f t="shared" si="0"/>
        <v>2728826.213</v>
      </c>
      <c r="K34" s="18" t="s">
        <v>28</v>
      </c>
    </row>
    <row r="35" spans="1:11" ht="16.5" x14ac:dyDescent="0.25">
      <c r="A35" s="46" t="s">
        <v>125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spans="1:11" x14ac:dyDescent="0.25">
      <c r="A36" s="47" t="s">
        <v>126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5">
      <c r="A37" s="37" t="s">
        <v>12</v>
      </c>
      <c r="B37" s="37"/>
      <c r="C37" s="37"/>
      <c r="D37" s="38" t="s">
        <v>124</v>
      </c>
      <c r="E37" s="38"/>
      <c r="F37" s="38"/>
      <c r="G37" s="38"/>
      <c r="H37" s="38"/>
      <c r="I37" s="38"/>
      <c r="J37" s="38"/>
      <c r="K37" s="38"/>
    </row>
  </sheetData>
  <mergeCells count="10">
    <mergeCell ref="A35:K35"/>
    <mergeCell ref="A36:K36"/>
    <mergeCell ref="A37:C37"/>
    <mergeCell ref="D37:K37"/>
    <mergeCell ref="A6:K6"/>
    <mergeCell ref="A7:K7"/>
    <mergeCell ref="A8:K8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rightToLeft="1" zoomScale="93" zoomScaleNormal="93" workbookViewId="0">
      <selection activeCell="B20" sqref="B20"/>
    </sheetView>
  </sheetViews>
  <sheetFormatPr defaultRowHeight="15" x14ac:dyDescent="0.25"/>
  <cols>
    <col min="1" max="1" width="22.28515625" style="1" bestFit="1" customWidth="1"/>
    <col min="2" max="5" width="16.5703125" style="1" customWidth="1"/>
    <col min="6" max="8" width="13.5703125" style="1" customWidth="1"/>
    <col min="9" max="10" width="12.85546875" style="1" bestFit="1" customWidth="1"/>
    <col min="11" max="11" width="31.42578125" style="1" customWidth="1"/>
    <col min="12" max="16384" width="9.140625" style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8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7"/>
    </row>
    <row r="5" spans="1:11" ht="23.25" x14ac:dyDescent="0.25">
      <c r="A5" s="39" t="s">
        <v>134</v>
      </c>
      <c r="B5" s="40"/>
      <c r="C5" s="40"/>
      <c r="D5" s="40"/>
      <c r="E5" s="40"/>
      <c r="F5" s="40"/>
      <c r="G5" s="40"/>
      <c r="H5" s="40"/>
      <c r="I5" s="40"/>
      <c r="J5" s="40"/>
      <c r="K5" s="41"/>
    </row>
    <row r="6" spans="1:11" ht="15.75" x14ac:dyDescent="0.25">
      <c r="A6" s="42" t="s">
        <v>135</v>
      </c>
      <c r="B6" s="43"/>
      <c r="C6" s="43"/>
      <c r="D6" s="43"/>
      <c r="E6" s="43"/>
      <c r="F6" s="43"/>
      <c r="G6" s="43"/>
      <c r="H6" s="43"/>
      <c r="I6" s="43"/>
      <c r="J6" s="43"/>
      <c r="K6" s="44"/>
    </row>
    <row r="7" spans="1:11" ht="15.75" x14ac:dyDescent="0.25">
      <c r="A7" s="48" t="s">
        <v>152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5.75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A10" s="3" t="s">
        <v>80</v>
      </c>
      <c r="B10" s="45"/>
      <c r="C10" s="45"/>
      <c r="D10" s="45"/>
      <c r="E10" s="45"/>
      <c r="F10" s="45"/>
      <c r="G10" s="45"/>
      <c r="H10" s="10"/>
      <c r="I10" s="10"/>
      <c r="J10" s="10"/>
      <c r="K10" s="4" t="s">
        <v>130</v>
      </c>
    </row>
    <row r="11" spans="1:11" ht="21.75" x14ac:dyDescent="0.25">
      <c r="A11" s="8" t="s">
        <v>0</v>
      </c>
      <c r="B11" s="9">
        <v>2015</v>
      </c>
      <c r="C11" s="9">
        <v>2016</v>
      </c>
      <c r="D11" s="9">
        <v>2017</v>
      </c>
      <c r="E11" s="9">
        <v>2018</v>
      </c>
      <c r="F11" s="9">
        <v>2019</v>
      </c>
      <c r="G11" s="9">
        <v>2020</v>
      </c>
      <c r="H11" s="9">
        <v>2021</v>
      </c>
      <c r="I11" s="9">
        <v>2022</v>
      </c>
      <c r="J11" s="9">
        <v>2023</v>
      </c>
      <c r="K11" s="9" t="s">
        <v>1</v>
      </c>
    </row>
    <row r="12" spans="1:11" ht="18" x14ac:dyDescent="0.25">
      <c r="A12" s="20" t="s">
        <v>32</v>
      </c>
      <c r="B12" s="13"/>
      <c r="C12" s="13"/>
      <c r="D12" s="13"/>
      <c r="E12" s="13"/>
      <c r="F12" s="13"/>
      <c r="G12" s="13"/>
      <c r="H12" s="13"/>
      <c r="I12" s="13"/>
      <c r="J12" s="13"/>
      <c r="K12" s="14" t="s">
        <v>131</v>
      </c>
    </row>
    <row r="13" spans="1:11" ht="18.75" x14ac:dyDescent="0.25">
      <c r="A13" s="19" t="s">
        <v>13</v>
      </c>
      <c r="B13" s="16">
        <v>262576</v>
      </c>
      <c r="C13" s="16">
        <v>422180</v>
      </c>
      <c r="D13" s="16">
        <v>537611</v>
      </c>
      <c r="E13" s="16">
        <v>372302</v>
      </c>
      <c r="F13" s="16">
        <v>240190</v>
      </c>
      <c r="G13" s="16">
        <v>175946.32055</v>
      </c>
      <c r="H13" s="16">
        <v>200011</v>
      </c>
      <c r="I13" s="16">
        <v>242852</v>
      </c>
      <c r="J13" s="16">
        <v>1084315.4180000001</v>
      </c>
      <c r="K13" s="17" t="s">
        <v>14</v>
      </c>
    </row>
    <row r="14" spans="1:11" ht="18.75" x14ac:dyDescent="0.25">
      <c r="A14" s="19" t="s">
        <v>15</v>
      </c>
      <c r="B14" s="16">
        <v>28962</v>
      </c>
      <c r="C14" s="16">
        <v>21401</v>
      </c>
      <c r="D14" s="16">
        <v>40632</v>
      </c>
      <c r="E14" s="16">
        <v>60393</v>
      </c>
      <c r="F14" s="16">
        <v>173971</v>
      </c>
      <c r="G14" s="16">
        <v>96125.756999999998</v>
      </c>
      <c r="H14" s="16">
        <v>140839</v>
      </c>
      <c r="I14" s="16">
        <v>371999</v>
      </c>
      <c r="J14" s="16">
        <v>804415.24699999997</v>
      </c>
      <c r="K14" s="17" t="s">
        <v>16</v>
      </c>
    </row>
    <row r="15" spans="1:11" ht="18.75" x14ac:dyDescent="0.25">
      <c r="A15" s="19" t="s">
        <v>17</v>
      </c>
      <c r="B15" s="16">
        <v>2168536</v>
      </c>
      <c r="C15" s="16">
        <v>2654454</v>
      </c>
      <c r="D15" s="16">
        <v>2191646</v>
      </c>
      <c r="E15" s="16">
        <v>2066583</v>
      </c>
      <c r="F15" s="16">
        <v>2153777</v>
      </c>
      <c r="G15" s="16">
        <v>1835080.3060000001</v>
      </c>
      <c r="H15" s="16">
        <v>2194644</v>
      </c>
      <c r="I15" s="16">
        <v>2655303</v>
      </c>
      <c r="J15" s="16">
        <v>3645911.9309999999</v>
      </c>
      <c r="K15" s="17" t="s">
        <v>18</v>
      </c>
    </row>
    <row r="16" spans="1:11" ht="18.75" x14ac:dyDescent="0.25">
      <c r="A16" s="19" t="s">
        <v>19</v>
      </c>
      <c r="B16" s="16">
        <v>555815</v>
      </c>
      <c r="C16" s="16">
        <v>519788</v>
      </c>
      <c r="D16" s="16">
        <v>711395</v>
      </c>
      <c r="E16" s="16">
        <v>638043</v>
      </c>
      <c r="F16" s="16">
        <v>436956</v>
      </c>
      <c r="G16" s="16">
        <v>424791.40899999999</v>
      </c>
      <c r="H16" s="16">
        <v>376679</v>
      </c>
      <c r="I16" s="16">
        <v>648773</v>
      </c>
      <c r="J16" s="16">
        <v>597746.44099999999</v>
      </c>
      <c r="K16" s="17" t="s">
        <v>20</v>
      </c>
    </row>
    <row r="17" spans="1:11" ht="18.75" x14ac:dyDescent="0.25">
      <c r="A17" s="19" t="s">
        <v>21</v>
      </c>
      <c r="B17" s="16">
        <v>1208834</v>
      </c>
      <c r="C17" s="16">
        <v>1160993</v>
      </c>
      <c r="D17" s="16">
        <v>1351694</v>
      </c>
      <c r="E17" s="16">
        <v>1135986</v>
      </c>
      <c r="F17" s="16">
        <v>1269258</v>
      </c>
      <c r="G17" s="16">
        <v>2060954.7279999999</v>
      </c>
      <c r="H17" s="16">
        <v>1599905</v>
      </c>
      <c r="I17" s="16">
        <v>1946631</v>
      </c>
      <c r="J17" s="16">
        <v>2238666.77</v>
      </c>
      <c r="K17" s="17" t="s">
        <v>22</v>
      </c>
    </row>
    <row r="18" spans="1:11" ht="18.75" x14ac:dyDescent="0.25">
      <c r="A18" s="19" t="s">
        <v>23</v>
      </c>
      <c r="B18" s="16">
        <v>596162</v>
      </c>
      <c r="C18" s="16">
        <v>535201</v>
      </c>
      <c r="D18" s="16">
        <v>548455</v>
      </c>
      <c r="E18" s="16">
        <v>566174</v>
      </c>
      <c r="F18" s="16">
        <v>553536</v>
      </c>
      <c r="G18" s="16">
        <v>706021.09400000004</v>
      </c>
      <c r="H18" s="16">
        <v>752594</v>
      </c>
      <c r="I18" s="16">
        <v>645827</v>
      </c>
      <c r="J18" s="16">
        <v>932668.23300000001</v>
      </c>
      <c r="K18" s="17" t="s">
        <v>24</v>
      </c>
    </row>
    <row r="19" spans="1:11" ht="18.75" x14ac:dyDescent="0.25">
      <c r="A19" s="19" t="s">
        <v>25</v>
      </c>
      <c r="B19" s="16">
        <v>46956</v>
      </c>
      <c r="C19" s="16">
        <v>29189</v>
      </c>
      <c r="D19" s="16">
        <v>30017</v>
      </c>
      <c r="E19" s="16">
        <v>89390</v>
      </c>
      <c r="F19" s="16">
        <v>59825</v>
      </c>
      <c r="G19" s="16">
        <v>63439.372000000003</v>
      </c>
      <c r="H19" s="16">
        <v>700972</v>
      </c>
      <c r="I19" s="16">
        <v>219236</v>
      </c>
      <c r="J19" s="16">
        <v>62030.59</v>
      </c>
      <c r="K19" s="17" t="s">
        <v>26</v>
      </c>
    </row>
    <row r="20" spans="1:11" ht="30" x14ac:dyDescent="0.25">
      <c r="A20" s="19" t="s">
        <v>123</v>
      </c>
      <c r="B20" s="30" t="s">
        <v>30</v>
      </c>
      <c r="C20" s="30" t="s">
        <v>30</v>
      </c>
      <c r="D20" s="30" t="s">
        <v>30</v>
      </c>
      <c r="E20" s="30" t="s">
        <v>30</v>
      </c>
      <c r="F20" s="30" t="s">
        <v>30</v>
      </c>
      <c r="G20" s="16">
        <v>28.510999999999999</v>
      </c>
      <c r="H20" s="16">
        <v>1317</v>
      </c>
      <c r="I20" s="16">
        <v>354</v>
      </c>
      <c r="J20" s="16">
        <v>3100.02</v>
      </c>
      <c r="K20" s="17" t="s">
        <v>122</v>
      </c>
    </row>
    <row r="21" spans="1:11" ht="18" x14ac:dyDescent="0.25">
      <c r="A21" s="21" t="s">
        <v>27</v>
      </c>
      <c r="B21" s="22">
        <v>4867842</v>
      </c>
      <c r="C21" s="22">
        <v>5343207</v>
      </c>
      <c r="D21" s="22">
        <v>5411450</v>
      </c>
      <c r="E21" s="22">
        <v>4928870</v>
      </c>
      <c r="F21" s="22">
        <v>4887513</v>
      </c>
      <c r="G21" s="22">
        <v>5362387.4975500004</v>
      </c>
      <c r="H21" s="22">
        <v>5966962</v>
      </c>
      <c r="I21" s="22">
        <v>6730976</v>
      </c>
      <c r="J21" s="22">
        <f>SUM(J13:J20)</f>
        <v>9368854.6499999985</v>
      </c>
      <c r="K21" s="23" t="s">
        <v>28</v>
      </c>
    </row>
    <row r="22" spans="1:11" ht="16.5" x14ac:dyDescent="0.25">
      <c r="A22" s="46" t="s">
        <v>125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5">
      <c r="A23" s="47" t="s">
        <v>126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</row>
    <row r="24" spans="1:11" x14ac:dyDescent="0.25">
      <c r="A24" s="37" t="s">
        <v>12</v>
      </c>
      <c r="B24" s="37"/>
      <c r="C24" s="37"/>
      <c r="D24" s="38" t="s">
        <v>124</v>
      </c>
      <c r="E24" s="38"/>
      <c r="F24" s="38"/>
      <c r="G24" s="38"/>
      <c r="H24" s="38"/>
      <c r="I24" s="38"/>
      <c r="J24" s="38"/>
      <c r="K24" s="38"/>
    </row>
  </sheetData>
  <mergeCells count="10">
    <mergeCell ref="A22:K22"/>
    <mergeCell ref="A23:K23"/>
    <mergeCell ref="A24:C24"/>
    <mergeCell ref="D24:K24"/>
    <mergeCell ref="A5:K5"/>
    <mergeCell ref="A6:K6"/>
    <mergeCell ref="A7:K7"/>
    <mergeCell ref="B10:C10"/>
    <mergeCell ref="D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rightToLeft="1" topLeftCell="E1" workbookViewId="0">
      <selection activeCell="J13" sqref="J13:J20"/>
    </sheetView>
  </sheetViews>
  <sheetFormatPr defaultRowHeight="15" x14ac:dyDescent="0.25"/>
  <cols>
    <col min="1" max="1" width="21.28515625" style="1" customWidth="1"/>
    <col min="2" max="2" width="17.140625" style="1" customWidth="1"/>
    <col min="3" max="3" width="17.5703125" style="1" customWidth="1"/>
    <col min="4" max="4" width="18.7109375" style="1" customWidth="1"/>
    <col min="5" max="5" width="16.5703125" style="1" customWidth="1"/>
    <col min="6" max="6" width="16" style="1" customWidth="1"/>
    <col min="7" max="7" width="17.28515625" style="1" customWidth="1"/>
    <col min="8" max="8" width="17.85546875" style="1" customWidth="1"/>
    <col min="9" max="10" width="14.28515625" style="1" bestFit="1" customWidth="1"/>
    <col min="11" max="11" width="24.85546875" style="1" bestFit="1" customWidth="1"/>
    <col min="12" max="16384" width="9.140625" style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8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7"/>
    </row>
    <row r="5" spans="1:11" ht="18" customHeight="1" x14ac:dyDescent="0.25">
      <c r="A5" s="39" t="s">
        <v>136</v>
      </c>
      <c r="B5" s="40"/>
      <c r="C5" s="40"/>
      <c r="D5" s="40"/>
      <c r="E5" s="40"/>
      <c r="F5" s="40"/>
      <c r="G5" s="40"/>
      <c r="H5" s="40"/>
      <c r="I5" s="40"/>
      <c r="J5" s="40"/>
      <c r="K5" s="41"/>
    </row>
    <row r="6" spans="1:11" ht="18" customHeight="1" x14ac:dyDescent="0.25">
      <c r="A6" s="42" t="s">
        <v>137</v>
      </c>
      <c r="B6" s="43"/>
      <c r="C6" s="43"/>
      <c r="D6" s="43"/>
      <c r="E6" s="43"/>
      <c r="F6" s="43"/>
      <c r="G6" s="43"/>
      <c r="H6" s="43"/>
      <c r="I6" s="43"/>
      <c r="J6" s="43"/>
      <c r="K6" s="44"/>
    </row>
    <row r="7" spans="1:11" ht="18" customHeight="1" x14ac:dyDescent="0.25">
      <c r="A7" s="48" t="s">
        <v>152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5.75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A10" s="3" t="s">
        <v>80</v>
      </c>
      <c r="B10" s="45"/>
      <c r="C10" s="45"/>
      <c r="D10" s="45"/>
      <c r="E10" s="45"/>
      <c r="F10" s="45"/>
      <c r="G10" s="45"/>
      <c r="H10" s="10"/>
      <c r="I10" s="10"/>
      <c r="J10" s="10"/>
      <c r="K10" s="4" t="s">
        <v>130</v>
      </c>
    </row>
    <row r="11" spans="1:11" ht="21.75" x14ac:dyDescent="0.25">
      <c r="A11" s="8" t="s">
        <v>0</v>
      </c>
      <c r="B11" s="9">
        <v>2015</v>
      </c>
      <c r="C11" s="9">
        <v>2016</v>
      </c>
      <c r="D11" s="9">
        <v>2017</v>
      </c>
      <c r="E11" s="9">
        <v>2018</v>
      </c>
      <c r="F11" s="9">
        <v>2019</v>
      </c>
      <c r="G11" s="9">
        <v>2020</v>
      </c>
      <c r="H11" s="9">
        <v>2021</v>
      </c>
      <c r="I11" s="9">
        <v>2022</v>
      </c>
      <c r="J11" s="9">
        <v>2023</v>
      </c>
      <c r="K11" s="9" t="s">
        <v>1</v>
      </c>
    </row>
    <row r="12" spans="1:11" ht="18" x14ac:dyDescent="0.25">
      <c r="A12" s="20" t="s">
        <v>32</v>
      </c>
      <c r="B12" s="13"/>
      <c r="C12" s="13"/>
      <c r="D12" s="13"/>
      <c r="E12" s="13"/>
      <c r="F12" s="13"/>
      <c r="G12" s="13"/>
      <c r="H12" s="13"/>
      <c r="I12" s="13"/>
      <c r="J12" s="13"/>
      <c r="K12" s="14" t="s">
        <v>131</v>
      </c>
    </row>
    <row r="13" spans="1:11" ht="18.75" x14ac:dyDescent="0.25">
      <c r="A13" s="19" t="s">
        <v>13</v>
      </c>
      <c r="B13" s="16">
        <v>2633143</v>
      </c>
      <c r="C13" s="16">
        <v>2820472</v>
      </c>
      <c r="D13" s="16">
        <v>2679415</v>
      </c>
      <c r="E13" s="16">
        <v>2896720</v>
      </c>
      <c r="F13" s="16">
        <v>3000139</v>
      </c>
      <c r="G13" s="16">
        <v>1548193.507</v>
      </c>
      <c r="H13" s="16">
        <v>2051431</v>
      </c>
      <c r="I13" s="16">
        <v>2663041</v>
      </c>
      <c r="J13" s="16">
        <v>2876402.236</v>
      </c>
      <c r="K13" s="17" t="s">
        <v>14</v>
      </c>
    </row>
    <row r="14" spans="1:11" ht="18.75" x14ac:dyDescent="0.25">
      <c r="A14" s="19" t="s">
        <v>15</v>
      </c>
      <c r="B14" s="16">
        <v>899904</v>
      </c>
      <c r="C14" s="16">
        <v>1360482</v>
      </c>
      <c r="D14" s="16">
        <v>1564986</v>
      </c>
      <c r="E14" s="16">
        <v>2255248</v>
      </c>
      <c r="F14" s="16">
        <v>1627312</v>
      </c>
      <c r="G14" s="16">
        <v>1956896.5149999999</v>
      </c>
      <c r="H14" s="16">
        <v>1904381</v>
      </c>
      <c r="I14" s="16">
        <v>2148588</v>
      </c>
      <c r="J14" s="16">
        <v>3528120.3849999998</v>
      </c>
      <c r="K14" s="17" t="s">
        <v>16</v>
      </c>
    </row>
    <row r="15" spans="1:11" ht="18.75" x14ac:dyDescent="0.25">
      <c r="A15" s="19" t="s">
        <v>17</v>
      </c>
      <c r="B15" s="16">
        <v>763533</v>
      </c>
      <c r="C15" s="16">
        <v>872165</v>
      </c>
      <c r="D15" s="16">
        <v>1197906</v>
      </c>
      <c r="E15" s="16">
        <v>1715687</v>
      </c>
      <c r="F15" s="16">
        <v>2148179</v>
      </c>
      <c r="G15" s="16">
        <v>2691734.8250000002</v>
      </c>
      <c r="H15" s="16">
        <v>3645633</v>
      </c>
      <c r="I15" s="16">
        <v>4317635</v>
      </c>
      <c r="J15" s="16">
        <v>5342877.2060000002</v>
      </c>
      <c r="K15" s="17" t="s">
        <v>18</v>
      </c>
    </row>
    <row r="16" spans="1:11" ht="18.75" x14ac:dyDescent="0.25">
      <c r="A16" s="19" t="s">
        <v>19</v>
      </c>
      <c r="B16" s="16">
        <v>380353</v>
      </c>
      <c r="C16" s="16">
        <v>247676</v>
      </c>
      <c r="D16" s="16">
        <v>189612</v>
      </c>
      <c r="E16" s="16">
        <v>304783</v>
      </c>
      <c r="F16" s="16">
        <v>372529</v>
      </c>
      <c r="G16" s="16">
        <v>896335.75878999999</v>
      </c>
      <c r="H16" s="16">
        <v>675092</v>
      </c>
      <c r="I16" s="16">
        <v>457096</v>
      </c>
      <c r="J16" s="16">
        <v>742835.61499999999</v>
      </c>
      <c r="K16" s="17" t="s">
        <v>20</v>
      </c>
    </row>
    <row r="17" spans="1:11" ht="18.75" x14ac:dyDescent="0.25">
      <c r="A17" s="19" t="s">
        <v>21</v>
      </c>
      <c r="B17" s="16">
        <v>147708</v>
      </c>
      <c r="C17" s="16">
        <v>192748</v>
      </c>
      <c r="D17" s="16">
        <v>177403</v>
      </c>
      <c r="E17" s="16">
        <v>389678</v>
      </c>
      <c r="F17" s="16">
        <v>482127</v>
      </c>
      <c r="G17" s="16">
        <v>582368.96600000001</v>
      </c>
      <c r="H17" s="16">
        <v>762353</v>
      </c>
      <c r="I17" s="16">
        <v>750826</v>
      </c>
      <c r="J17" s="16">
        <v>890699.30799999996</v>
      </c>
      <c r="K17" s="17" t="s">
        <v>22</v>
      </c>
    </row>
    <row r="18" spans="1:11" ht="18.75" x14ac:dyDescent="0.25">
      <c r="A18" s="19" t="s">
        <v>23</v>
      </c>
      <c r="B18" s="16">
        <v>66855</v>
      </c>
      <c r="C18" s="16">
        <v>90393</v>
      </c>
      <c r="D18" s="16">
        <v>58959</v>
      </c>
      <c r="E18" s="16">
        <v>97467</v>
      </c>
      <c r="F18" s="16">
        <v>177778</v>
      </c>
      <c r="G18" s="16">
        <v>415763.6</v>
      </c>
      <c r="H18" s="16">
        <v>458752</v>
      </c>
      <c r="I18" s="16">
        <v>435570</v>
      </c>
      <c r="J18" s="16">
        <v>489357.75199999998</v>
      </c>
      <c r="K18" s="17" t="s">
        <v>24</v>
      </c>
    </row>
    <row r="19" spans="1:11" ht="18.75" x14ac:dyDescent="0.25">
      <c r="A19" s="19" t="s">
        <v>25</v>
      </c>
      <c r="B19" s="16">
        <v>10007</v>
      </c>
      <c r="C19" s="16">
        <v>5541</v>
      </c>
      <c r="D19" s="16">
        <v>2805</v>
      </c>
      <c r="E19" s="16">
        <v>11410</v>
      </c>
      <c r="F19" s="16">
        <v>45739</v>
      </c>
      <c r="G19" s="16">
        <v>62365.906000000003</v>
      </c>
      <c r="H19" s="16">
        <v>39481</v>
      </c>
      <c r="I19" s="16">
        <v>31354</v>
      </c>
      <c r="J19" s="16">
        <v>47689.118999999999</v>
      </c>
      <c r="K19" s="17" t="s">
        <v>26</v>
      </c>
    </row>
    <row r="20" spans="1:11" ht="30" x14ac:dyDescent="0.25">
      <c r="A20" s="19" t="s">
        <v>29</v>
      </c>
      <c r="B20" s="16">
        <v>44.373629999999999</v>
      </c>
      <c r="C20" s="30" t="s">
        <v>30</v>
      </c>
      <c r="D20" s="30" t="s">
        <v>30</v>
      </c>
      <c r="E20" s="30" t="s">
        <v>30</v>
      </c>
      <c r="F20" s="30" t="s">
        <v>30</v>
      </c>
      <c r="G20" s="30" t="s">
        <v>30</v>
      </c>
      <c r="H20" s="16">
        <v>1964</v>
      </c>
      <c r="I20" s="16">
        <v>7581</v>
      </c>
      <c r="J20" s="16">
        <v>10753.55</v>
      </c>
      <c r="K20" s="17" t="s">
        <v>31</v>
      </c>
    </row>
    <row r="21" spans="1:11" ht="18" x14ac:dyDescent="0.25">
      <c r="A21" s="21" t="s">
        <v>27</v>
      </c>
      <c r="B21" s="22">
        <v>4901548</v>
      </c>
      <c r="C21" s="22">
        <v>5589478</v>
      </c>
      <c r="D21" s="22">
        <v>5871086</v>
      </c>
      <c r="E21" s="22">
        <v>7670993</v>
      </c>
      <c r="F21" s="22">
        <v>7853802</v>
      </c>
      <c r="G21" s="22">
        <v>8153659.0777899995</v>
      </c>
      <c r="H21" s="22">
        <v>9539087</v>
      </c>
      <c r="I21" s="22">
        <v>10811690</v>
      </c>
      <c r="J21" s="22">
        <f>SUM(J13:J20)</f>
        <v>13928735.171000002</v>
      </c>
      <c r="K21" s="23" t="s">
        <v>28</v>
      </c>
    </row>
    <row r="22" spans="1:11" ht="16.5" x14ac:dyDescent="0.25">
      <c r="A22" s="46" t="s">
        <v>125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5">
      <c r="A23" s="47" t="s">
        <v>126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</row>
    <row r="24" spans="1:11" x14ac:dyDescent="0.25">
      <c r="A24" s="37" t="s">
        <v>12</v>
      </c>
      <c r="B24" s="37"/>
      <c r="C24" s="37"/>
      <c r="D24" s="38" t="s">
        <v>124</v>
      </c>
      <c r="E24" s="38"/>
      <c r="F24" s="38"/>
      <c r="G24" s="38"/>
      <c r="H24" s="38"/>
      <c r="I24" s="38"/>
      <c r="J24" s="38"/>
      <c r="K24" s="38"/>
    </row>
  </sheetData>
  <mergeCells count="10">
    <mergeCell ref="A22:K22"/>
    <mergeCell ref="A23:K23"/>
    <mergeCell ref="A24:C24"/>
    <mergeCell ref="D24:K24"/>
    <mergeCell ref="A5:K5"/>
    <mergeCell ref="A6:K6"/>
    <mergeCell ref="A7:K7"/>
    <mergeCell ref="B10:C10"/>
    <mergeCell ref="D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rightToLeft="1" zoomScale="86" zoomScaleNormal="86" workbookViewId="0">
      <selection activeCell="J13" sqref="J13:J20"/>
    </sheetView>
  </sheetViews>
  <sheetFormatPr defaultRowHeight="15" x14ac:dyDescent="0.25"/>
  <cols>
    <col min="1" max="1" width="22.28515625" style="1" bestFit="1" customWidth="1"/>
    <col min="2" max="8" width="17.85546875" style="1" customWidth="1"/>
    <col min="9" max="10" width="13.42578125" style="1" bestFit="1" customWidth="1"/>
    <col min="11" max="11" width="31.7109375" style="1" customWidth="1"/>
    <col min="12" max="20" width="9.140625" style="1"/>
    <col min="21" max="21" width="10" style="1" bestFit="1" customWidth="1"/>
    <col min="22" max="16384" width="9.140625" style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8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7"/>
    </row>
    <row r="5" spans="1:11" ht="21" customHeight="1" x14ac:dyDescent="0.25">
      <c r="A5" s="39" t="s">
        <v>138</v>
      </c>
      <c r="B5" s="40"/>
      <c r="C5" s="40"/>
      <c r="D5" s="40"/>
      <c r="E5" s="40"/>
      <c r="F5" s="40"/>
      <c r="G5" s="40"/>
      <c r="H5" s="40"/>
      <c r="I5" s="40"/>
      <c r="J5" s="40"/>
      <c r="K5" s="41"/>
    </row>
    <row r="6" spans="1:11" ht="21" customHeight="1" x14ac:dyDescent="0.25">
      <c r="A6" s="42" t="s">
        <v>139</v>
      </c>
      <c r="B6" s="43"/>
      <c r="C6" s="43"/>
      <c r="D6" s="43"/>
      <c r="E6" s="43"/>
      <c r="F6" s="43"/>
      <c r="G6" s="43"/>
      <c r="H6" s="43"/>
      <c r="I6" s="43"/>
      <c r="J6" s="43"/>
      <c r="K6" s="44"/>
    </row>
    <row r="7" spans="1:11" ht="21" customHeight="1" x14ac:dyDescent="0.25">
      <c r="A7" s="48" t="s">
        <v>152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5.75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A10" s="3" t="s">
        <v>80</v>
      </c>
      <c r="B10" s="45"/>
      <c r="C10" s="45"/>
      <c r="D10" s="45"/>
      <c r="E10" s="45"/>
      <c r="F10" s="45"/>
      <c r="G10" s="45"/>
      <c r="H10" s="10"/>
      <c r="I10" s="10"/>
      <c r="J10" s="10"/>
      <c r="K10" s="4" t="s">
        <v>130</v>
      </c>
    </row>
    <row r="11" spans="1:11" ht="21.75" x14ac:dyDescent="0.25">
      <c r="A11" s="8" t="s">
        <v>0</v>
      </c>
      <c r="B11" s="9">
        <v>2015</v>
      </c>
      <c r="C11" s="9">
        <v>2016</v>
      </c>
      <c r="D11" s="9">
        <v>2017</v>
      </c>
      <c r="E11" s="9">
        <v>2018</v>
      </c>
      <c r="F11" s="9">
        <v>2019</v>
      </c>
      <c r="G11" s="9">
        <v>2020</v>
      </c>
      <c r="H11" s="9">
        <v>2021</v>
      </c>
      <c r="I11" s="9">
        <v>2022</v>
      </c>
      <c r="J11" s="9">
        <v>2023</v>
      </c>
      <c r="K11" s="9" t="s">
        <v>1</v>
      </c>
    </row>
    <row r="12" spans="1:11" ht="18" x14ac:dyDescent="0.25">
      <c r="A12" s="20" t="s">
        <v>32</v>
      </c>
      <c r="B12" s="13"/>
      <c r="C12" s="13"/>
      <c r="D12" s="13"/>
      <c r="E12" s="13"/>
      <c r="F12" s="13"/>
      <c r="G12" s="13"/>
      <c r="H12" s="13"/>
      <c r="I12" s="13"/>
      <c r="J12" s="13"/>
      <c r="K12" s="14" t="s">
        <v>131</v>
      </c>
    </row>
    <row r="13" spans="1:11" ht="28.5" customHeight="1" x14ac:dyDescent="0.25">
      <c r="A13" s="19" t="s">
        <v>13</v>
      </c>
      <c r="B13" s="16">
        <v>1179265</v>
      </c>
      <c r="C13" s="16">
        <v>1378770</v>
      </c>
      <c r="D13" s="16">
        <v>1614825</v>
      </c>
      <c r="E13" s="16">
        <v>879806</v>
      </c>
      <c r="F13" s="16">
        <v>868173</v>
      </c>
      <c r="G13" s="16">
        <v>641816.22025999997</v>
      </c>
      <c r="H13" s="16">
        <v>728802</v>
      </c>
      <c r="I13" s="16">
        <v>1131794</v>
      </c>
      <c r="J13" s="16">
        <v>1337138.128</v>
      </c>
      <c r="K13" s="17" t="s">
        <v>14</v>
      </c>
    </row>
    <row r="14" spans="1:11" ht="28.5" customHeight="1" x14ac:dyDescent="0.25">
      <c r="A14" s="19" t="s">
        <v>15</v>
      </c>
      <c r="B14" s="16">
        <v>223315</v>
      </c>
      <c r="C14" s="16">
        <v>101798</v>
      </c>
      <c r="D14" s="16">
        <v>165353</v>
      </c>
      <c r="E14" s="16">
        <v>431785</v>
      </c>
      <c r="F14" s="16">
        <v>240036</v>
      </c>
      <c r="G14" s="16">
        <v>200315.21799999999</v>
      </c>
      <c r="H14" s="16">
        <v>98040</v>
      </c>
      <c r="I14" s="16">
        <v>323347</v>
      </c>
      <c r="J14" s="16">
        <v>403711.27</v>
      </c>
      <c r="K14" s="17" t="s">
        <v>16</v>
      </c>
    </row>
    <row r="15" spans="1:11" ht="28.5" customHeight="1" x14ac:dyDescent="0.25">
      <c r="A15" s="19" t="s">
        <v>17</v>
      </c>
      <c r="B15" s="16">
        <v>1310437</v>
      </c>
      <c r="C15" s="16">
        <v>421113</v>
      </c>
      <c r="D15" s="16">
        <v>259299</v>
      </c>
      <c r="E15" s="16">
        <v>111474</v>
      </c>
      <c r="F15" s="16">
        <v>134184</v>
      </c>
      <c r="G15" s="16">
        <v>85629.664999999994</v>
      </c>
      <c r="H15" s="16">
        <v>185655</v>
      </c>
      <c r="I15" s="16">
        <v>516663</v>
      </c>
      <c r="J15" s="16">
        <v>406193.46399999998</v>
      </c>
      <c r="K15" s="17" t="s">
        <v>18</v>
      </c>
    </row>
    <row r="16" spans="1:11" ht="28.5" customHeight="1" x14ac:dyDescent="0.25">
      <c r="A16" s="19" t="s">
        <v>19</v>
      </c>
      <c r="B16" s="16">
        <v>67933</v>
      </c>
      <c r="C16" s="16">
        <v>76210</v>
      </c>
      <c r="D16" s="16">
        <v>56211</v>
      </c>
      <c r="E16" s="16">
        <v>77160</v>
      </c>
      <c r="F16" s="16">
        <v>103277</v>
      </c>
      <c r="G16" s="16">
        <v>164750.79999999999</v>
      </c>
      <c r="H16" s="16">
        <v>156730</v>
      </c>
      <c r="I16" s="16">
        <v>244804</v>
      </c>
      <c r="J16" s="16">
        <v>238353.51199999999</v>
      </c>
      <c r="K16" s="17" t="s">
        <v>20</v>
      </c>
    </row>
    <row r="17" spans="1:11" ht="28.5" customHeight="1" x14ac:dyDescent="0.25">
      <c r="A17" s="19" t="s">
        <v>21</v>
      </c>
      <c r="B17" s="16">
        <v>28406</v>
      </c>
      <c r="C17" s="16">
        <v>948703</v>
      </c>
      <c r="D17" s="16">
        <v>73798</v>
      </c>
      <c r="E17" s="16">
        <v>187711</v>
      </c>
      <c r="F17" s="16">
        <v>67139</v>
      </c>
      <c r="G17" s="16">
        <v>152466.595</v>
      </c>
      <c r="H17" s="16">
        <v>128206</v>
      </c>
      <c r="I17" s="16">
        <v>155345</v>
      </c>
      <c r="J17" s="16">
        <v>269106.14899999998</v>
      </c>
      <c r="K17" s="17" t="s">
        <v>22</v>
      </c>
    </row>
    <row r="18" spans="1:11" ht="28.5" customHeight="1" x14ac:dyDescent="0.25">
      <c r="A18" s="19" t="s">
        <v>23</v>
      </c>
      <c r="B18" s="16">
        <v>19111</v>
      </c>
      <c r="C18" s="16">
        <v>13655</v>
      </c>
      <c r="D18" s="16">
        <v>20111</v>
      </c>
      <c r="E18" s="16">
        <v>24112</v>
      </c>
      <c r="F18" s="16">
        <v>56572</v>
      </c>
      <c r="G18" s="16">
        <v>18099.245999999999</v>
      </c>
      <c r="H18" s="16">
        <v>25567</v>
      </c>
      <c r="I18" s="16">
        <v>76131</v>
      </c>
      <c r="J18" s="16">
        <v>48545.071000000004</v>
      </c>
      <c r="K18" s="17" t="s">
        <v>24</v>
      </c>
    </row>
    <row r="19" spans="1:11" ht="28.5" customHeight="1" x14ac:dyDescent="0.25">
      <c r="A19" s="19" t="s">
        <v>25</v>
      </c>
      <c r="B19" s="16">
        <v>15</v>
      </c>
      <c r="C19" s="16">
        <v>16</v>
      </c>
      <c r="D19" s="16">
        <v>61</v>
      </c>
      <c r="E19" s="16">
        <v>487</v>
      </c>
      <c r="F19" s="16">
        <v>44</v>
      </c>
      <c r="G19" s="16">
        <v>889.245</v>
      </c>
      <c r="H19" s="16">
        <v>70</v>
      </c>
      <c r="I19" s="16">
        <v>3808</v>
      </c>
      <c r="J19" s="16">
        <v>20730.112000000001</v>
      </c>
      <c r="K19" s="17" t="s">
        <v>26</v>
      </c>
    </row>
    <row r="20" spans="1:11" ht="28.5" customHeight="1" x14ac:dyDescent="0.25">
      <c r="A20" s="19" t="s">
        <v>29</v>
      </c>
      <c r="B20" s="30" t="s">
        <v>30</v>
      </c>
      <c r="C20" s="30" t="s">
        <v>30</v>
      </c>
      <c r="D20" s="30" t="s">
        <v>30</v>
      </c>
      <c r="E20" s="30" t="s">
        <v>30</v>
      </c>
      <c r="F20" s="30" t="s">
        <v>30</v>
      </c>
      <c r="G20" s="30" t="s">
        <v>30</v>
      </c>
      <c r="H20" s="16">
        <v>495</v>
      </c>
      <c r="I20" s="16">
        <v>3874</v>
      </c>
      <c r="J20" s="16">
        <v>5048.5069999999996</v>
      </c>
      <c r="K20" s="17" t="s">
        <v>31</v>
      </c>
    </row>
    <row r="21" spans="1:11" ht="18" x14ac:dyDescent="0.25">
      <c r="A21" s="25" t="s">
        <v>27</v>
      </c>
      <c r="B21" s="26">
        <v>2828482</v>
      </c>
      <c r="C21" s="26">
        <v>2940266</v>
      </c>
      <c r="D21" s="26">
        <v>2189659</v>
      </c>
      <c r="E21" s="26">
        <v>1712534</v>
      </c>
      <c r="F21" s="26">
        <v>1469425</v>
      </c>
      <c r="G21" s="26">
        <v>1263966.9892600002</v>
      </c>
      <c r="H21" s="26">
        <v>1323565</v>
      </c>
      <c r="I21" s="26">
        <v>2455765</v>
      </c>
      <c r="J21" s="26">
        <f>SUM(J13:J20)</f>
        <v>2728826.2130000005</v>
      </c>
      <c r="K21" s="18" t="s">
        <v>28</v>
      </c>
    </row>
    <row r="22" spans="1:11" ht="16.5" x14ac:dyDescent="0.25">
      <c r="A22" s="46" t="s">
        <v>125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5">
      <c r="A23" s="47" t="s">
        <v>126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</row>
    <row r="24" spans="1:11" x14ac:dyDescent="0.25">
      <c r="A24" s="37" t="s">
        <v>12</v>
      </c>
      <c r="B24" s="37"/>
      <c r="C24" s="37"/>
      <c r="D24" s="38" t="s">
        <v>124</v>
      </c>
      <c r="E24" s="38"/>
      <c r="F24" s="38"/>
      <c r="G24" s="38"/>
      <c r="H24" s="38"/>
      <c r="I24" s="38"/>
      <c r="J24" s="38"/>
      <c r="K24" s="38"/>
    </row>
  </sheetData>
  <mergeCells count="10">
    <mergeCell ref="A22:K22"/>
    <mergeCell ref="A23:K23"/>
    <mergeCell ref="A24:C24"/>
    <mergeCell ref="D24:K24"/>
    <mergeCell ref="A5:K5"/>
    <mergeCell ref="A6:K6"/>
    <mergeCell ref="A7:K7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6A78-0427-4658-85A8-735C541674E8}">
  <dimension ref="A2:G40"/>
  <sheetViews>
    <sheetView rightToLeft="1" view="pageBreakPreview" zoomScale="87" zoomScaleNormal="86" zoomScaleSheetLayoutView="87" workbookViewId="0">
      <selection activeCell="G25" sqref="G25"/>
    </sheetView>
  </sheetViews>
  <sheetFormatPr defaultRowHeight="15" x14ac:dyDescent="0.25"/>
  <cols>
    <col min="1" max="5" width="17.42578125" style="1" customWidth="1"/>
    <col min="6" max="6" width="13.7109375" style="1" customWidth="1"/>
    <col min="7" max="7" width="18.28515625" style="1" bestFit="1" customWidth="1"/>
    <col min="8" max="8" width="29" style="1" customWidth="1"/>
    <col min="9" max="16384" width="9.140625" style="1"/>
  </cols>
  <sheetData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5"/>
      <c r="B3" s="5"/>
      <c r="C3" s="5"/>
      <c r="D3" s="5"/>
      <c r="E3" s="5"/>
      <c r="F3" s="5"/>
      <c r="G3" s="5"/>
    </row>
    <row r="4" spans="1:7" x14ac:dyDescent="0.25">
      <c r="A4" s="5"/>
      <c r="B4" s="5"/>
      <c r="C4" s="5"/>
      <c r="D4" s="5"/>
      <c r="E4" s="5"/>
      <c r="F4" s="5"/>
      <c r="G4" s="5"/>
    </row>
    <row r="5" spans="1:7" x14ac:dyDescent="0.25">
      <c r="A5" s="5"/>
      <c r="B5" s="5"/>
      <c r="C5" s="5"/>
      <c r="D5" s="5"/>
      <c r="E5" s="5"/>
      <c r="F5" s="5"/>
      <c r="G5" s="5"/>
    </row>
    <row r="6" spans="1:7" ht="23.25" x14ac:dyDescent="0.25">
      <c r="A6" s="39" t="s">
        <v>140</v>
      </c>
      <c r="B6" s="40"/>
      <c r="C6" s="40"/>
      <c r="D6" s="40"/>
      <c r="E6" s="40"/>
      <c r="F6" s="40"/>
      <c r="G6" s="40"/>
    </row>
    <row r="7" spans="1:7" ht="15.75" x14ac:dyDescent="0.25">
      <c r="A7" s="42" t="s">
        <v>141</v>
      </c>
      <c r="B7" s="43"/>
      <c r="C7" s="43"/>
      <c r="D7" s="43"/>
      <c r="E7" s="43"/>
      <c r="F7" s="43"/>
      <c r="G7" s="43"/>
    </row>
    <row r="8" spans="1:7" ht="15.75" x14ac:dyDescent="0.25">
      <c r="A8" s="42" t="s">
        <v>164</v>
      </c>
      <c r="B8" s="43"/>
      <c r="C8" s="43"/>
      <c r="D8" s="43"/>
      <c r="E8" s="43"/>
      <c r="F8" s="43"/>
      <c r="G8" s="44"/>
    </row>
    <row r="9" spans="1:7" x14ac:dyDescent="0.25">
      <c r="A9" s="5"/>
      <c r="B9" s="5"/>
      <c r="C9" s="5"/>
      <c r="D9" s="5"/>
      <c r="E9" s="5"/>
      <c r="F9" s="5"/>
      <c r="G9" s="5"/>
    </row>
    <row r="10" spans="1:7" ht="15.75" thickBot="1" x14ac:dyDescent="0.3">
      <c r="A10" s="11"/>
      <c r="B10" s="12"/>
      <c r="C10" s="12"/>
      <c r="D10" s="12"/>
      <c r="E10" s="12"/>
      <c r="F10" s="12"/>
      <c r="G10" s="12"/>
    </row>
    <row r="11" spans="1:7" x14ac:dyDescent="0.25">
      <c r="A11" s="3" t="s">
        <v>80</v>
      </c>
      <c r="B11" s="45"/>
      <c r="C11" s="45"/>
      <c r="D11" s="45"/>
      <c r="E11" s="45"/>
      <c r="F11" s="34"/>
      <c r="G11" s="4" t="s">
        <v>130</v>
      </c>
    </row>
    <row r="12" spans="1:7" ht="21.75" x14ac:dyDescent="0.25">
      <c r="A12" s="8" t="s">
        <v>0</v>
      </c>
      <c r="B12" s="9">
        <v>2019</v>
      </c>
      <c r="C12" s="9">
        <v>2020</v>
      </c>
      <c r="D12" s="9">
        <v>2021</v>
      </c>
      <c r="E12" s="9">
        <v>2022</v>
      </c>
      <c r="F12" s="9">
        <v>2023</v>
      </c>
      <c r="G12" s="9" t="s">
        <v>1</v>
      </c>
    </row>
    <row r="13" spans="1:7" ht="20.25" customHeight="1" x14ac:dyDescent="0.25">
      <c r="A13" s="15" t="s">
        <v>32</v>
      </c>
      <c r="B13" s="13"/>
      <c r="C13" s="13"/>
      <c r="D13" s="13"/>
      <c r="E13" s="13"/>
      <c r="F13" s="13"/>
      <c r="G13" s="14" t="s">
        <v>153</v>
      </c>
    </row>
    <row r="14" spans="1:7" ht="18.75" x14ac:dyDescent="0.25">
      <c r="A14" s="19" t="s">
        <v>33</v>
      </c>
      <c r="B14" s="16">
        <v>880410.43799999997</v>
      </c>
      <c r="C14" s="16">
        <v>617686.99600000004</v>
      </c>
      <c r="D14" s="16">
        <v>692060.897</v>
      </c>
      <c r="E14" s="16">
        <v>810039.18500000006</v>
      </c>
      <c r="F14" s="16">
        <v>1442682.8219999999</v>
      </c>
      <c r="G14" s="17" t="s">
        <v>34</v>
      </c>
    </row>
    <row r="15" spans="1:7" ht="18.75" x14ac:dyDescent="0.25">
      <c r="A15" s="19" t="s">
        <v>36</v>
      </c>
      <c r="B15" s="16">
        <v>419489.05200000003</v>
      </c>
      <c r="C15" s="16">
        <v>405869.10499999998</v>
      </c>
      <c r="D15" s="16">
        <v>794030.05</v>
      </c>
      <c r="E15" s="16">
        <v>938225.48499999999</v>
      </c>
      <c r="F15" s="16">
        <v>977118.82799999998</v>
      </c>
      <c r="G15" s="17" t="s">
        <v>37</v>
      </c>
    </row>
    <row r="16" spans="1:7" ht="18.75" x14ac:dyDescent="0.25">
      <c r="A16" s="19" t="s">
        <v>67</v>
      </c>
      <c r="B16" s="16">
        <v>43036.783000000003</v>
      </c>
      <c r="C16" s="16">
        <v>46733.767</v>
      </c>
      <c r="D16" s="16">
        <v>35883.631999999998</v>
      </c>
      <c r="E16" s="16">
        <v>91641.013000000006</v>
      </c>
      <c r="F16" s="16">
        <v>839175.05500000005</v>
      </c>
      <c r="G16" s="17" t="s">
        <v>68</v>
      </c>
    </row>
    <row r="17" spans="1:7" ht="18.75" x14ac:dyDescent="0.25">
      <c r="A17" s="19" t="s">
        <v>35</v>
      </c>
      <c r="B17" s="16">
        <v>456670.65</v>
      </c>
      <c r="C17" s="16">
        <v>564884.96499999997</v>
      </c>
      <c r="D17" s="16">
        <v>552859.25800000003</v>
      </c>
      <c r="E17" s="16">
        <v>453415.342</v>
      </c>
      <c r="F17" s="16">
        <v>736330.59499999997</v>
      </c>
      <c r="G17" s="17" t="s">
        <v>171</v>
      </c>
    </row>
    <row r="18" spans="1:7" ht="18.75" x14ac:dyDescent="0.25">
      <c r="A18" s="19" t="s">
        <v>40</v>
      </c>
      <c r="B18" s="16">
        <v>304567.59769999998</v>
      </c>
      <c r="C18" s="16">
        <v>709526.96200000006</v>
      </c>
      <c r="D18" s="16">
        <v>433801.66800000001</v>
      </c>
      <c r="E18" s="16">
        <v>586650.89800000004</v>
      </c>
      <c r="F18" s="16">
        <v>480366.50099999999</v>
      </c>
      <c r="G18" s="17" t="s">
        <v>41</v>
      </c>
    </row>
    <row r="19" spans="1:7" ht="18.75" x14ac:dyDescent="0.25">
      <c r="A19" s="19" t="s">
        <v>53</v>
      </c>
      <c r="B19" s="16">
        <v>83345.986999999994</v>
      </c>
      <c r="C19" s="16">
        <v>33216.142999999996</v>
      </c>
      <c r="D19" s="16">
        <v>60840.7</v>
      </c>
      <c r="E19" s="16">
        <v>216535.114</v>
      </c>
      <c r="F19" s="16">
        <v>475197.54399999999</v>
      </c>
      <c r="G19" s="17" t="s">
        <v>54</v>
      </c>
    </row>
    <row r="20" spans="1:7" ht="18.75" x14ac:dyDescent="0.25">
      <c r="A20" s="19" t="s">
        <v>38</v>
      </c>
      <c r="B20" s="16">
        <v>363547.288</v>
      </c>
      <c r="C20" s="16">
        <v>335832.02600000001</v>
      </c>
      <c r="D20" s="16">
        <v>241114.91800000001</v>
      </c>
      <c r="E20" s="16">
        <v>221321.106</v>
      </c>
      <c r="F20" s="16">
        <v>312649.92700000003</v>
      </c>
      <c r="G20" s="17" t="s">
        <v>39</v>
      </c>
    </row>
    <row r="21" spans="1:7" ht="18.75" x14ac:dyDescent="0.25">
      <c r="A21" s="19" t="s">
        <v>163</v>
      </c>
      <c r="B21" s="16">
        <v>41714.760999999999</v>
      </c>
      <c r="C21" s="16">
        <v>32147.144</v>
      </c>
      <c r="D21" s="16">
        <v>54562.601000000002</v>
      </c>
      <c r="E21" s="16">
        <v>112144.05499999999</v>
      </c>
      <c r="F21" s="16">
        <v>284812.58199999999</v>
      </c>
      <c r="G21" s="17" t="s">
        <v>161</v>
      </c>
    </row>
    <row r="22" spans="1:7" ht="18.75" x14ac:dyDescent="0.25">
      <c r="A22" s="19" t="s">
        <v>127</v>
      </c>
      <c r="B22" s="16">
        <v>127198.289</v>
      </c>
      <c r="C22" s="16">
        <v>184697.04199999999</v>
      </c>
      <c r="D22" s="16">
        <v>60711</v>
      </c>
      <c r="E22" s="16">
        <v>169092.508</v>
      </c>
      <c r="F22" s="16">
        <v>265217.63400000002</v>
      </c>
      <c r="G22" s="17" t="s">
        <v>159</v>
      </c>
    </row>
    <row r="23" spans="1:7" ht="18.75" x14ac:dyDescent="0.25">
      <c r="A23" s="19" t="s">
        <v>51</v>
      </c>
      <c r="B23" s="16">
        <v>86852.494999999995</v>
      </c>
      <c r="C23" s="16">
        <v>183697.024</v>
      </c>
      <c r="D23" s="16">
        <v>271267.44099999999</v>
      </c>
      <c r="E23" s="16">
        <v>240068.35699999999</v>
      </c>
      <c r="F23" s="16">
        <v>239198.484</v>
      </c>
      <c r="G23" s="17" t="s">
        <v>52</v>
      </c>
    </row>
    <row r="24" spans="1:7" ht="18.75" x14ac:dyDescent="0.25">
      <c r="A24" s="19" t="s">
        <v>75</v>
      </c>
      <c r="B24" s="16">
        <v>49661.733999999997</v>
      </c>
      <c r="C24" s="16">
        <v>69699.907000000007</v>
      </c>
      <c r="D24" s="16">
        <v>98584.898000000001</v>
      </c>
      <c r="E24" s="16">
        <v>364740.45600000001</v>
      </c>
      <c r="F24" s="16">
        <v>236822.15100000001</v>
      </c>
      <c r="G24" s="17" t="s">
        <v>76</v>
      </c>
    </row>
    <row r="25" spans="1:7" ht="18.75" x14ac:dyDescent="0.25">
      <c r="A25" s="19" t="s">
        <v>43</v>
      </c>
      <c r="B25" s="16">
        <v>127722.875</v>
      </c>
      <c r="C25" s="16">
        <v>108527.663</v>
      </c>
      <c r="D25" s="16">
        <v>154702.745</v>
      </c>
      <c r="E25" s="16">
        <v>258091.82800000001</v>
      </c>
      <c r="F25" s="16">
        <v>233000.33900000001</v>
      </c>
      <c r="G25" s="17" t="s">
        <v>44</v>
      </c>
    </row>
    <row r="26" spans="1:7" ht="18.75" x14ac:dyDescent="0.25">
      <c r="A26" s="19" t="s">
        <v>42</v>
      </c>
      <c r="B26" s="16">
        <v>147630.348</v>
      </c>
      <c r="C26" s="16">
        <v>286002.39</v>
      </c>
      <c r="D26" s="16">
        <v>171201.68599999999</v>
      </c>
      <c r="E26" s="16">
        <v>164929.84099999999</v>
      </c>
      <c r="F26" s="16">
        <v>228515.478</v>
      </c>
      <c r="G26" s="17" t="s">
        <v>158</v>
      </c>
    </row>
    <row r="27" spans="1:7" ht="18.75" x14ac:dyDescent="0.25">
      <c r="A27" s="19" t="s">
        <v>59</v>
      </c>
      <c r="B27" s="16">
        <v>75133.206999999995</v>
      </c>
      <c r="C27" s="16">
        <v>58546.7</v>
      </c>
      <c r="D27" s="16">
        <v>83970.831000000006</v>
      </c>
      <c r="E27" s="16">
        <v>101611.66499999999</v>
      </c>
      <c r="F27" s="16">
        <v>173685.253</v>
      </c>
      <c r="G27" s="17" t="s">
        <v>60</v>
      </c>
    </row>
    <row r="28" spans="1:7" ht="18.75" x14ac:dyDescent="0.25">
      <c r="A28" s="19" t="s">
        <v>45</v>
      </c>
      <c r="B28" s="16">
        <v>119211.837</v>
      </c>
      <c r="C28" s="16">
        <v>83490.671000000002</v>
      </c>
      <c r="D28" s="16">
        <v>54228.462</v>
      </c>
      <c r="E28" s="16">
        <v>183343.58900000001</v>
      </c>
      <c r="F28" s="16">
        <v>167642.94500000001</v>
      </c>
      <c r="G28" s="17" t="s">
        <v>46</v>
      </c>
    </row>
    <row r="29" spans="1:7" ht="18.75" x14ac:dyDescent="0.25">
      <c r="A29" s="19" t="s">
        <v>55</v>
      </c>
      <c r="B29" s="16">
        <v>81760.418999999994</v>
      </c>
      <c r="C29" s="16">
        <v>77224.955000000002</v>
      </c>
      <c r="D29" s="16">
        <v>87069.312999999995</v>
      </c>
      <c r="E29" s="16">
        <v>100723.23699999999</v>
      </c>
      <c r="F29" s="16">
        <v>164424.67199999999</v>
      </c>
      <c r="G29" s="17" t="s">
        <v>56</v>
      </c>
    </row>
    <row r="30" spans="1:7" ht="18.75" x14ac:dyDescent="0.25">
      <c r="A30" s="19" t="s">
        <v>173</v>
      </c>
      <c r="B30" s="16">
        <v>61576.389000000003</v>
      </c>
      <c r="C30" s="16">
        <v>67271.930999999997</v>
      </c>
      <c r="D30" s="16">
        <v>92385.614000000001</v>
      </c>
      <c r="E30" s="16">
        <v>90241.854999999996</v>
      </c>
      <c r="F30" s="16">
        <v>161150.55600000001</v>
      </c>
      <c r="G30" s="17" t="s">
        <v>172</v>
      </c>
    </row>
    <row r="31" spans="1:7" ht="18.75" x14ac:dyDescent="0.25">
      <c r="A31" s="19" t="s">
        <v>57</v>
      </c>
      <c r="B31" s="16">
        <v>75525.392000000007</v>
      </c>
      <c r="C31" s="16">
        <v>74115.601999999999</v>
      </c>
      <c r="D31" s="16">
        <v>96814.398000000001</v>
      </c>
      <c r="E31" s="16">
        <v>123493.397</v>
      </c>
      <c r="F31" s="16">
        <v>157226.02799999999</v>
      </c>
      <c r="G31" s="17" t="s">
        <v>58</v>
      </c>
    </row>
    <row r="32" spans="1:7" ht="18.75" x14ac:dyDescent="0.25">
      <c r="A32" s="19" t="s">
        <v>47</v>
      </c>
      <c r="B32" s="16">
        <v>115963.91499999999</v>
      </c>
      <c r="C32" s="16">
        <v>98463.082999999999</v>
      </c>
      <c r="D32" s="16">
        <v>83215.523000000001</v>
      </c>
      <c r="E32" s="16">
        <v>61848.527000000002</v>
      </c>
      <c r="F32" s="16">
        <v>147620.24799999999</v>
      </c>
      <c r="G32" s="17" t="s">
        <v>48</v>
      </c>
    </row>
    <row r="33" spans="1:7" ht="18.75" x14ac:dyDescent="0.25">
      <c r="A33" s="19" t="s">
        <v>162</v>
      </c>
      <c r="B33" s="16">
        <v>57592.464</v>
      </c>
      <c r="C33" s="16">
        <v>105892.61</v>
      </c>
      <c r="D33" s="16">
        <v>164825.40700000001</v>
      </c>
      <c r="E33" s="16">
        <v>83516.591</v>
      </c>
      <c r="F33" s="16">
        <v>135058.122</v>
      </c>
      <c r="G33" s="31" t="s">
        <v>160</v>
      </c>
    </row>
    <row r="34" spans="1:7" ht="18.75" x14ac:dyDescent="0.25">
      <c r="A34" s="19" t="s">
        <v>62</v>
      </c>
      <c r="B34" s="16">
        <v>1168901.1234999988</v>
      </c>
      <c r="C34" s="16">
        <v>1218860.8115499991</v>
      </c>
      <c r="D34" s="16">
        <v>1682830.7217100002</v>
      </c>
      <c r="E34" s="16">
        <v>1359301.6320000007</v>
      </c>
      <c r="F34" s="16">
        <v>1510958.8859999995</v>
      </c>
      <c r="G34" s="17" t="s">
        <v>79</v>
      </c>
    </row>
    <row r="35" spans="1:7" ht="15.75" x14ac:dyDescent="0.25">
      <c r="A35" s="26" t="s">
        <v>27</v>
      </c>
      <c r="B35" s="26">
        <f>SUM(B14:B34)</f>
        <v>4887513.0441999985</v>
      </c>
      <c r="C35" s="26">
        <f t="shared" ref="C35:F35" si="0">SUM(C14:C34)</f>
        <v>5362387.4975499995</v>
      </c>
      <c r="D35" s="26">
        <f t="shared" si="0"/>
        <v>5966961.7637100015</v>
      </c>
      <c r="E35" s="26">
        <f t="shared" si="0"/>
        <v>6730975.6809999999</v>
      </c>
      <c r="F35" s="26">
        <f t="shared" si="0"/>
        <v>9368854.6499999985</v>
      </c>
      <c r="G35" s="18" t="s">
        <v>28</v>
      </c>
    </row>
    <row r="36" spans="1:7" ht="16.5" x14ac:dyDescent="0.25">
      <c r="A36" s="46" t="s">
        <v>125</v>
      </c>
      <c r="B36" s="46"/>
      <c r="C36" s="46"/>
      <c r="D36" s="46"/>
      <c r="E36" s="46"/>
      <c r="F36" s="46"/>
      <c r="G36" s="46"/>
    </row>
    <row r="37" spans="1:7" x14ac:dyDescent="0.25">
      <c r="A37" s="47" t="s">
        <v>126</v>
      </c>
      <c r="B37" s="47"/>
      <c r="C37" s="47"/>
      <c r="D37" s="47"/>
      <c r="E37" s="47"/>
      <c r="F37" s="47"/>
      <c r="G37" s="47"/>
    </row>
    <row r="38" spans="1:7" x14ac:dyDescent="0.25">
      <c r="A38" s="37" t="s">
        <v>12</v>
      </c>
      <c r="B38" s="37"/>
      <c r="C38" s="37"/>
      <c r="E38" s="33"/>
      <c r="F38" s="33"/>
      <c r="G38" s="33" t="s">
        <v>124</v>
      </c>
    </row>
    <row r="39" spans="1:7" x14ac:dyDescent="0.25">
      <c r="B39" s="28"/>
      <c r="C39" s="28"/>
      <c r="D39" s="28"/>
      <c r="E39" s="28"/>
      <c r="F39" s="28"/>
      <c r="G39" s="28"/>
    </row>
    <row r="40" spans="1:7" x14ac:dyDescent="0.25">
      <c r="B40" s="27"/>
      <c r="C40" s="27"/>
      <c r="D40" s="27"/>
      <c r="E40" s="27"/>
      <c r="F40" s="27"/>
      <c r="G40" s="27"/>
    </row>
  </sheetData>
  <mergeCells count="8">
    <mergeCell ref="A6:G6"/>
    <mergeCell ref="A7:G7"/>
    <mergeCell ref="A8:G8"/>
    <mergeCell ref="A38:C38"/>
    <mergeCell ref="A36:G36"/>
    <mergeCell ref="A37:G37"/>
    <mergeCell ref="B11:C11"/>
    <mergeCell ref="D11:E11"/>
  </mergeCells>
  <pageMargins left="0.7" right="0.7" top="0.75" bottom="0.75" header="0.3" footer="0.3"/>
  <pageSetup scale="75" orientation="portrait" r:id="rId1"/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20E6F-CD2A-4F36-BFDA-B2FDD97D70C2}">
  <dimension ref="A2:G38"/>
  <sheetViews>
    <sheetView rightToLeft="1" view="pageBreakPreview" topLeftCell="A8" zoomScale="95" zoomScaleNormal="91" zoomScaleSheetLayoutView="95" workbookViewId="0">
      <selection activeCell="G21" sqref="G21"/>
    </sheetView>
  </sheetViews>
  <sheetFormatPr defaultRowHeight="15" x14ac:dyDescent="0.25"/>
  <cols>
    <col min="1" max="1" width="22.28515625" style="1" bestFit="1" customWidth="1"/>
    <col min="2" max="6" width="14.85546875" style="1" customWidth="1"/>
    <col min="7" max="7" width="29" style="1" bestFit="1" customWidth="1"/>
    <col min="8" max="16384" width="9.140625" style="1"/>
  </cols>
  <sheetData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5"/>
      <c r="B3" s="5"/>
      <c r="C3" s="5"/>
      <c r="D3" s="5"/>
      <c r="E3" s="5"/>
      <c r="F3" s="5"/>
      <c r="G3" s="5"/>
    </row>
    <row r="4" spans="1:7" ht="18.75" x14ac:dyDescent="0.25">
      <c r="A4" s="5"/>
      <c r="B4" s="5"/>
      <c r="C4" s="5"/>
      <c r="D4" s="5"/>
      <c r="E4" s="5"/>
      <c r="F4" s="5"/>
      <c r="G4" s="6"/>
    </row>
    <row r="5" spans="1:7" x14ac:dyDescent="0.25">
      <c r="A5" s="5"/>
      <c r="B5" s="5"/>
      <c r="C5" s="5"/>
      <c r="D5" s="5"/>
      <c r="E5" s="5"/>
      <c r="F5" s="5"/>
      <c r="G5" s="7"/>
    </row>
    <row r="6" spans="1:7" ht="26.25" customHeight="1" x14ac:dyDescent="0.25">
      <c r="A6" s="39" t="s">
        <v>142</v>
      </c>
      <c r="B6" s="40"/>
      <c r="C6" s="40"/>
      <c r="D6" s="40"/>
      <c r="E6" s="40"/>
      <c r="F6" s="40"/>
      <c r="G6" s="41"/>
    </row>
    <row r="7" spans="1:7" ht="15.75" x14ac:dyDescent="0.25">
      <c r="A7" s="42" t="s">
        <v>143</v>
      </c>
      <c r="B7" s="43"/>
      <c r="C7" s="43"/>
      <c r="D7" s="43"/>
      <c r="E7" s="43"/>
      <c r="F7" s="43"/>
      <c r="G7" s="44"/>
    </row>
    <row r="8" spans="1:7" ht="19.5" customHeight="1" x14ac:dyDescent="0.25">
      <c r="A8" s="48" t="s">
        <v>164</v>
      </c>
      <c r="B8" s="48"/>
      <c r="C8" s="48"/>
      <c r="D8" s="48"/>
      <c r="E8" s="48"/>
      <c r="F8" s="48"/>
      <c r="G8" s="48"/>
    </row>
    <row r="9" spans="1:7" x14ac:dyDescent="0.25">
      <c r="A9" s="5"/>
      <c r="B9" s="5"/>
      <c r="C9" s="5"/>
      <c r="D9" s="5"/>
      <c r="E9" s="5"/>
      <c r="F9" s="5"/>
      <c r="G9" s="5"/>
    </row>
    <row r="10" spans="1:7" ht="15.75" thickBot="1" x14ac:dyDescent="0.3">
      <c r="A10" s="11"/>
      <c r="B10" s="12"/>
      <c r="C10" s="12"/>
      <c r="D10" s="12"/>
      <c r="E10" s="12"/>
      <c r="F10" s="12"/>
      <c r="G10" s="12"/>
    </row>
    <row r="11" spans="1:7" x14ac:dyDescent="0.25">
      <c r="A11" s="3" t="s">
        <v>80</v>
      </c>
      <c r="B11" s="45"/>
      <c r="C11" s="45"/>
      <c r="D11" s="10"/>
      <c r="E11" s="10"/>
      <c r="F11" s="10"/>
      <c r="G11" s="4" t="s">
        <v>130</v>
      </c>
    </row>
    <row r="12" spans="1:7" ht="21.75" x14ac:dyDescent="0.25">
      <c r="A12" s="8" t="s">
        <v>0</v>
      </c>
      <c r="B12" s="9">
        <v>2019</v>
      </c>
      <c r="C12" s="9">
        <v>2020</v>
      </c>
      <c r="D12" s="9">
        <v>2021</v>
      </c>
      <c r="E12" s="9">
        <v>2022</v>
      </c>
      <c r="F12" s="9">
        <v>2023</v>
      </c>
      <c r="G12" s="9" t="s">
        <v>1</v>
      </c>
    </row>
    <row r="13" spans="1:7" ht="21" customHeight="1" x14ac:dyDescent="0.25">
      <c r="A13" s="15" t="s">
        <v>32</v>
      </c>
      <c r="B13" s="13"/>
      <c r="C13" s="13"/>
      <c r="D13" s="13"/>
      <c r="E13" s="13"/>
      <c r="F13" s="13"/>
      <c r="G13" s="14" t="s">
        <v>131</v>
      </c>
    </row>
    <row r="14" spans="1:7" ht="18.75" x14ac:dyDescent="0.25">
      <c r="A14" s="19" t="s">
        <v>36</v>
      </c>
      <c r="B14" s="16">
        <v>953944.92299999995</v>
      </c>
      <c r="C14" s="16">
        <v>1013315.4449999999</v>
      </c>
      <c r="D14" s="16">
        <v>1616041.8970000001</v>
      </c>
      <c r="E14" s="16">
        <v>1813121.6170000001</v>
      </c>
      <c r="F14" s="16">
        <v>1903974.8929999999</v>
      </c>
      <c r="G14" s="17" t="s">
        <v>37</v>
      </c>
    </row>
    <row r="15" spans="1:7" ht="18.75" x14ac:dyDescent="0.25">
      <c r="A15" s="19" t="s">
        <v>49</v>
      </c>
      <c r="B15" s="16">
        <v>1415214.7520000001</v>
      </c>
      <c r="C15" s="16">
        <v>596872.79299999995</v>
      </c>
      <c r="D15" s="16">
        <v>1194886.645</v>
      </c>
      <c r="E15" s="16">
        <v>1676897.9240000001</v>
      </c>
      <c r="F15" s="16">
        <v>1625075.4580000001</v>
      </c>
      <c r="G15" s="17" t="s">
        <v>50</v>
      </c>
    </row>
    <row r="16" spans="1:7" ht="18.75" x14ac:dyDescent="0.25">
      <c r="A16" s="19" t="s">
        <v>53</v>
      </c>
      <c r="B16" s="16">
        <v>1284111.9180000001</v>
      </c>
      <c r="C16" s="16">
        <v>1419981.798</v>
      </c>
      <c r="D16" s="16">
        <v>1167184.92</v>
      </c>
      <c r="E16" s="16">
        <v>1263796.037</v>
      </c>
      <c r="F16" s="16">
        <v>1561130.7409999999</v>
      </c>
      <c r="G16" s="17" t="s">
        <v>54</v>
      </c>
    </row>
    <row r="17" spans="1:7" ht="18.75" x14ac:dyDescent="0.25">
      <c r="A17" s="19" t="s">
        <v>154</v>
      </c>
      <c r="B17" s="16">
        <v>3784.194</v>
      </c>
      <c r="C17" s="16">
        <v>5949.1480000000001</v>
      </c>
      <c r="D17" s="16">
        <v>64438.078999999998</v>
      </c>
      <c r="E17" s="16">
        <v>309307.34100000001</v>
      </c>
      <c r="F17" s="16">
        <v>793191.99399999995</v>
      </c>
      <c r="G17" s="17" t="s">
        <v>169</v>
      </c>
    </row>
    <row r="18" spans="1:7" ht="18.75" x14ac:dyDescent="0.25">
      <c r="A18" s="19" t="s">
        <v>63</v>
      </c>
      <c r="B18" s="16">
        <v>970865.17</v>
      </c>
      <c r="C18" s="16">
        <v>464957.212</v>
      </c>
      <c r="D18" s="16">
        <v>564805.647</v>
      </c>
      <c r="E18" s="16">
        <v>574194.47499999998</v>
      </c>
      <c r="F18" s="16">
        <v>647101.81200000003</v>
      </c>
      <c r="G18" s="17" t="s">
        <v>64</v>
      </c>
    </row>
    <row r="19" spans="1:7" ht="18.75" x14ac:dyDescent="0.25">
      <c r="A19" s="19" t="s">
        <v>69</v>
      </c>
      <c r="B19" s="16">
        <v>191416.666</v>
      </c>
      <c r="C19" s="16">
        <v>292744.15399999998</v>
      </c>
      <c r="D19" s="16">
        <v>408414.36599999998</v>
      </c>
      <c r="E19" s="16">
        <v>365206.55200000003</v>
      </c>
      <c r="F19" s="16">
        <v>633585.67200000002</v>
      </c>
      <c r="G19" s="17" t="s">
        <v>170</v>
      </c>
    </row>
    <row r="20" spans="1:7" ht="18.75" x14ac:dyDescent="0.25">
      <c r="A20" s="19" t="s">
        <v>65</v>
      </c>
      <c r="B20" s="16">
        <v>398189.54599999997</v>
      </c>
      <c r="C20" s="16">
        <v>629288.65099999995</v>
      </c>
      <c r="D20" s="16">
        <v>1009500.208</v>
      </c>
      <c r="E20" s="16">
        <v>964068.48300000001</v>
      </c>
      <c r="F20" s="16">
        <v>621874.82200000004</v>
      </c>
      <c r="G20" s="17" t="s">
        <v>66</v>
      </c>
    </row>
    <row r="21" spans="1:7" ht="18.75" x14ac:dyDescent="0.25">
      <c r="A21" s="19" t="s">
        <v>70</v>
      </c>
      <c r="B21" s="16">
        <v>118534.554</v>
      </c>
      <c r="C21" s="16">
        <v>181433.05300000001</v>
      </c>
      <c r="D21" s="16">
        <v>146683.715</v>
      </c>
      <c r="E21" s="16">
        <v>151801.149</v>
      </c>
      <c r="F21" s="16">
        <v>569605.446</v>
      </c>
      <c r="G21" s="17" t="s">
        <v>71</v>
      </c>
    </row>
    <row r="22" spans="1:7" ht="18.75" x14ac:dyDescent="0.25">
      <c r="A22" s="19" t="s">
        <v>72</v>
      </c>
      <c r="B22" s="16">
        <v>54510.587</v>
      </c>
      <c r="C22" s="16">
        <v>59150.756000000001</v>
      </c>
      <c r="D22" s="16">
        <v>126949.47199999999</v>
      </c>
      <c r="E22" s="16">
        <v>206729.595</v>
      </c>
      <c r="F22" s="16">
        <v>388315.45699999999</v>
      </c>
      <c r="G22" s="17" t="s">
        <v>174</v>
      </c>
    </row>
    <row r="23" spans="1:7" ht="18.75" x14ac:dyDescent="0.25">
      <c r="A23" s="19" t="s">
        <v>59</v>
      </c>
      <c r="B23" s="16">
        <v>328329.723</v>
      </c>
      <c r="C23" s="16">
        <v>242297.59299999999</v>
      </c>
      <c r="D23" s="16">
        <v>57574.1</v>
      </c>
      <c r="E23" s="16">
        <v>163215.75</v>
      </c>
      <c r="F23" s="16">
        <v>328622.80099999998</v>
      </c>
      <c r="G23" s="17" t="s">
        <v>60</v>
      </c>
    </row>
    <row r="24" spans="1:7" ht="18.75" x14ac:dyDescent="0.25">
      <c r="A24" s="19" t="s">
        <v>35</v>
      </c>
      <c r="B24" s="16">
        <v>90809.198999999993</v>
      </c>
      <c r="C24" s="16">
        <v>193069.70800000001</v>
      </c>
      <c r="D24" s="16">
        <v>288777.00799999997</v>
      </c>
      <c r="E24" s="16">
        <v>273608.40700000001</v>
      </c>
      <c r="F24" s="16">
        <v>314146.375</v>
      </c>
      <c r="G24" s="17" t="s">
        <v>157</v>
      </c>
    </row>
    <row r="25" spans="1:7" ht="18.75" x14ac:dyDescent="0.25">
      <c r="A25" s="19" t="s">
        <v>45</v>
      </c>
      <c r="B25" s="16">
        <v>16832.802</v>
      </c>
      <c r="C25" s="16">
        <v>40506.250999999997</v>
      </c>
      <c r="D25" s="16">
        <v>23533.062000000002</v>
      </c>
      <c r="E25" s="16">
        <v>46908.550999999999</v>
      </c>
      <c r="F25" s="16">
        <v>259593.802</v>
      </c>
      <c r="G25" s="17" t="s">
        <v>46</v>
      </c>
    </row>
    <row r="26" spans="1:7" ht="18.75" x14ac:dyDescent="0.25">
      <c r="A26" s="19" t="s">
        <v>67</v>
      </c>
      <c r="B26" s="16">
        <v>285729.00400000002</v>
      </c>
      <c r="C26" s="16">
        <v>244065.90900000001</v>
      </c>
      <c r="D26" s="16">
        <v>234164.69099999999</v>
      </c>
      <c r="E26" s="16">
        <v>218522.01199999999</v>
      </c>
      <c r="F26" s="16">
        <v>248844.32699999999</v>
      </c>
      <c r="G26" s="17" t="s">
        <v>68</v>
      </c>
    </row>
    <row r="27" spans="1:7" ht="18.75" x14ac:dyDescent="0.25">
      <c r="A27" s="19" t="s">
        <v>128</v>
      </c>
      <c r="B27" s="16">
        <v>15735.65</v>
      </c>
      <c r="C27" s="16">
        <v>83893.168999999994</v>
      </c>
      <c r="D27" s="16">
        <v>131857.386</v>
      </c>
      <c r="E27" s="16">
        <v>131426.239</v>
      </c>
      <c r="F27" s="16">
        <v>236537.00200000001</v>
      </c>
      <c r="G27" s="17" t="s">
        <v>129</v>
      </c>
    </row>
    <row r="28" spans="1:7" ht="18.75" x14ac:dyDescent="0.25">
      <c r="A28" s="19" t="s">
        <v>178</v>
      </c>
      <c r="B28" s="16">
        <v>614.26199999999994</v>
      </c>
      <c r="C28" s="16">
        <v>858.79499999999996</v>
      </c>
      <c r="D28" s="16">
        <v>369.61700000000002</v>
      </c>
      <c r="E28" s="16">
        <v>1015.904</v>
      </c>
      <c r="F28" s="16">
        <v>197784.54800000001</v>
      </c>
      <c r="G28" s="17" t="s">
        <v>175</v>
      </c>
    </row>
    <row r="29" spans="1:7" ht="18.75" x14ac:dyDescent="0.25">
      <c r="A29" s="19" t="s">
        <v>77</v>
      </c>
      <c r="B29" s="16">
        <v>25061.333999999999</v>
      </c>
      <c r="C29" s="16">
        <v>31780.982</v>
      </c>
      <c r="D29" s="16">
        <v>65547.611000000004</v>
      </c>
      <c r="E29" s="16">
        <v>56948.853000000003</v>
      </c>
      <c r="F29" s="16">
        <v>188774.198</v>
      </c>
      <c r="G29" s="17" t="s">
        <v>78</v>
      </c>
    </row>
    <row r="30" spans="1:7" ht="18.75" x14ac:dyDescent="0.25">
      <c r="A30" s="19" t="s">
        <v>167</v>
      </c>
      <c r="B30" s="16">
        <v>26557.946</v>
      </c>
      <c r="C30" s="16">
        <v>30644.526999999998</v>
      </c>
      <c r="D30" s="16">
        <v>12247.343000000001</v>
      </c>
      <c r="E30" s="16">
        <v>47821.642999999996</v>
      </c>
      <c r="F30" s="16">
        <v>186092.16399999999</v>
      </c>
      <c r="G30" s="17" t="s">
        <v>165</v>
      </c>
    </row>
    <row r="31" spans="1:7" ht="18.75" x14ac:dyDescent="0.25">
      <c r="A31" s="19" t="s">
        <v>127</v>
      </c>
      <c r="B31" s="16">
        <v>165238.11600000001</v>
      </c>
      <c r="C31" s="16">
        <v>181131.717</v>
      </c>
      <c r="D31" s="16">
        <v>185409.94500000001</v>
      </c>
      <c r="E31" s="16">
        <v>132290.69500000001</v>
      </c>
      <c r="F31" s="16">
        <v>180397.34400000001</v>
      </c>
      <c r="G31" s="17" t="s">
        <v>159</v>
      </c>
    </row>
    <row r="32" spans="1:7" ht="18.75" x14ac:dyDescent="0.25">
      <c r="A32" s="19" t="s">
        <v>179</v>
      </c>
      <c r="B32" s="16">
        <v>19659.741999999998</v>
      </c>
      <c r="C32" s="16">
        <v>45101.033000000003</v>
      </c>
      <c r="D32" s="16">
        <v>68110.835000000006</v>
      </c>
      <c r="E32" s="16">
        <v>59725.824000000001</v>
      </c>
      <c r="F32" s="16">
        <v>178532.851</v>
      </c>
      <c r="G32" s="17" t="s">
        <v>176</v>
      </c>
    </row>
    <row r="33" spans="1:7" ht="18.75" x14ac:dyDescent="0.25">
      <c r="A33" s="19" t="s">
        <v>61</v>
      </c>
      <c r="B33" s="16">
        <v>152947.44</v>
      </c>
      <c r="C33" s="16">
        <v>116948.55499999999</v>
      </c>
      <c r="D33" s="16">
        <v>102916.508</v>
      </c>
      <c r="E33" s="16">
        <v>155057.54800000001</v>
      </c>
      <c r="F33" s="16">
        <v>162365.79500000001</v>
      </c>
      <c r="G33" s="17" t="s">
        <v>177</v>
      </c>
    </row>
    <row r="34" spans="1:7" ht="18.75" x14ac:dyDescent="0.25">
      <c r="A34" s="19" t="s">
        <v>62</v>
      </c>
      <c r="B34" s="16">
        <v>1335714.7010000001</v>
      </c>
      <c r="C34" s="16">
        <v>2279667.8287900011</v>
      </c>
      <c r="D34" s="16">
        <v>2069673.8369999991</v>
      </c>
      <c r="E34" s="16">
        <v>2200025.5589999999</v>
      </c>
      <c r="F34" s="16">
        <v>2703187.6689999993</v>
      </c>
      <c r="G34" s="17" t="s">
        <v>79</v>
      </c>
    </row>
    <row r="35" spans="1:7" ht="15.75" x14ac:dyDescent="0.25">
      <c r="A35" s="26" t="s">
        <v>27</v>
      </c>
      <c r="B35" s="26">
        <f>SUM(B14:B34)</f>
        <v>7853802.2290000031</v>
      </c>
      <c r="C35" s="26">
        <f t="shared" ref="C35:F35" si="0">SUM(C14:C34)</f>
        <v>8153659.0777899995</v>
      </c>
      <c r="D35" s="26">
        <f t="shared" si="0"/>
        <v>9539086.8919999991</v>
      </c>
      <c r="E35" s="26">
        <f t="shared" si="0"/>
        <v>10811690.158</v>
      </c>
      <c r="F35" s="26">
        <f t="shared" si="0"/>
        <v>13928735.171000002</v>
      </c>
      <c r="G35" s="18" t="s">
        <v>28</v>
      </c>
    </row>
    <row r="36" spans="1:7" ht="16.5" x14ac:dyDescent="0.25">
      <c r="A36" s="46" t="s">
        <v>125</v>
      </c>
      <c r="B36" s="46"/>
      <c r="C36" s="46"/>
      <c r="D36" s="46"/>
      <c r="E36" s="46"/>
      <c r="F36" s="46"/>
      <c r="G36" s="46"/>
    </row>
    <row r="37" spans="1:7" x14ac:dyDescent="0.25">
      <c r="A37" s="47" t="s">
        <v>126</v>
      </c>
      <c r="B37" s="47"/>
      <c r="C37" s="47"/>
      <c r="D37" s="47"/>
      <c r="E37" s="47"/>
      <c r="F37" s="47"/>
      <c r="G37" s="47"/>
    </row>
    <row r="38" spans="1:7" x14ac:dyDescent="0.25">
      <c r="A38" s="32" t="s">
        <v>12</v>
      </c>
      <c r="B38" s="38"/>
      <c r="C38" s="38"/>
      <c r="D38" s="38"/>
      <c r="E38" s="38"/>
      <c r="F38" s="38"/>
      <c r="G38" s="38"/>
    </row>
  </sheetData>
  <mergeCells count="7">
    <mergeCell ref="A36:G36"/>
    <mergeCell ref="A37:G37"/>
    <mergeCell ref="B38:G38"/>
    <mergeCell ref="A6:G6"/>
    <mergeCell ref="A7:G7"/>
    <mergeCell ref="A8:G8"/>
    <mergeCell ref="B11:C11"/>
  </mergeCells>
  <pageMargins left="0.7" right="0.7" top="0.75" bottom="0.75" header="0.3" footer="0.3"/>
  <pageSetup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CB354-EC74-4A70-9DBA-D81A9B11D0BC}">
  <dimension ref="A2:G38"/>
  <sheetViews>
    <sheetView rightToLeft="1" view="pageBreakPreview" topLeftCell="A4" zoomScale="78" zoomScaleNormal="86" zoomScaleSheetLayoutView="78" workbookViewId="0">
      <selection activeCell="G18" sqref="G18"/>
    </sheetView>
  </sheetViews>
  <sheetFormatPr defaultRowHeight="15" x14ac:dyDescent="0.25"/>
  <cols>
    <col min="1" max="1" width="21" style="1" bestFit="1" customWidth="1"/>
    <col min="2" max="6" width="17.140625" style="1" customWidth="1"/>
    <col min="7" max="7" width="27.42578125" style="1" customWidth="1"/>
    <col min="8" max="16384" width="9.140625" style="1"/>
  </cols>
  <sheetData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5"/>
      <c r="B3" s="5"/>
      <c r="C3" s="5"/>
      <c r="D3" s="5"/>
      <c r="E3" s="5"/>
      <c r="F3" s="5"/>
      <c r="G3" s="5"/>
    </row>
    <row r="4" spans="1:7" ht="18.75" x14ac:dyDescent="0.25">
      <c r="A4" s="5"/>
      <c r="B4" s="5"/>
      <c r="C4" s="5"/>
      <c r="D4" s="5"/>
      <c r="E4" s="5"/>
      <c r="F4" s="5"/>
      <c r="G4" s="6"/>
    </row>
    <row r="5" spans="1:7" x14ac:dyDescent="0.25">
      <c r="A5" s="5"/>
      <c r="B5" s="5"/>
      <c r="C5" s="5"/>
      <c r="D5" s="5"/>
      <c r="E5" s="5"/>
      <c r="F5" s="5"/>
      <c r="G5" s="7"/>
    </row>
    <row r="6" spans="1:7" ht="23.25" x14ac:dyDescent="0.25">
      <c r="A6" s="39" t="s">
        <v>144</v>
      </c>
      <c r="B6" s="40"/>
      <c r="C6" s="40"/>
      <c r="D6" s="40"/>
      <c r="E6" s="40"/>
      <c r="F6" s="40"/>
      <c r="G6" s="41"/>
    </row>
    <row r="7" spans="1:7" ht="15.75" x14ac:dyDescent="0.25">
      <c r="A7" s="42" t="s">
        <v>145</v>
      </c>
      <c r="B7" s="43"/>
      <c r="C7" s="43"/>
      <c r="D7" s="43"/>
      <c r="E7" s="43"/>
      <c r="F7" s="43"/>
      <c r="G7" s="44"/>
    </row>
    <row r="8" spans="1:7" ht="15.75" x14ac:dyDescent="0.25">
      <c r="A8" s="48" t="s">
        <v>152</v>
      </c>
      <c r="B8" s="48"/>
      <c r="C8" s="48"/>
      <c r="D8" s="48"/>
      <c r="E8" s="48"/>
      <c r="F8" s="48"/>
      <c r="G8" s="48"/>
    </row>
    <row r="9" spans="1:7" x14ac:dyDescent="0.25">
      <c r="A9" s="5"/>
      <c r="B9" s="5"/>
      <c r="C9" s="5"/>
      <c r="D9" s="5"/>
      <c r="E9" s="5"/>
      <c r="F9" s="5"/>
      <c r="G9" s="5"/>
    </row>
    <row r="10" spans="1:7" ht="15.75" thickBot="1" x14ac:dyDescent="0.3">
      <c r="A10" s="11"/>
      <c r="B10" s="12"/>
      <c r="C10" s="12"/>
      <c r="D10" s="12"/>
      <c r="E10" s="12"/>
      <c r="F10" s="12"/>
      <c r="G10" s="12"/>
    </row>
    <row r="11" spans="1:7" x14ac:dyDescent="0.25">
      <c r="A11" s="3" t="s">
        <v>80</v>
      </c>
      <c r="B11" s="45"/>
      <c r="C11" s="45"/>
      <c r="D11" s="10"/>
      <c r="E11" s="10"/>
      <c r="F11" s="10"/>
      <c r="G11" s="4" t="s">
        <v>130</v>
      </c>
    </row>
    <row r="12" spans="1:7" ht="21.75" x14ac:dyDescent="0.25">
      <c r="A12" s="8" t="s">
        <v>0</v>
      </c>
      <c r="B12" s="9">
        <v>2019</v>
      </c>
      <c r="C12" s="9">
        <v>2020</v>
      </c>
      <c r="D12" s="9">
        <v>2021</v>
      </c>
      <c r="E12" s="9">
        <v>2022</v>
      </c>
      <c r="F12" s="9">
        <v>2023</v>
      </c>
      <c r="G12" s="9" t="s">
        <v>1</v>
      </c>
    </row>
    <row r="13" spans="1:7" ht="18" customHeight="1" x14ac:dyDescent="0.25">
      <c r="A13" s="15" t="s">
        <v>32</v>
      </c>
      <c r="B13" s="13"/>
      <c r="C13" s="13"/>
      <c r="D13" s="13"/>
      <c r="E13" s="13"/>
      <c r="F13" s="13"/>
      <c r="G13" s="14" t="s">
        <v>131</v>
      </c>
    </row>
    <row r="14" spans="1:7" ht="21" customHeight="1" x14ac:dyDescent="0.25">
      <c r="A14" s="19" t="s">
        <v>49</v>
      </c>
      <c r="B14" s="16">
        <v>795177.45</v>
      </c>
      <c r="C14" s="16">
        <v>571624.75925999996</v>
      </c>
      <c r="D14" s="16">
        <v>669456.26300000004</v>
      </c>
      <c r="E14" s="16">
        <v>1045997.876</v>
      </c>
      <c r="F14" s="16">
        <v>1144860.3970000001</v>
      </c>
      <c r="G14" s="29" t="s">
        <v>50</v>
      </c>
    </row>
    <row r="15" spans="1:7" ht="21" customHeight="1" x14ac:dyDescent="0.25">
      <c r="A15" s="19" t="s">
        <v>53</v>
      </c>
      <c r="B15" s="16">
        <v>85732.286999999997</v>
      </c>
      <c r="C15" s="16">
        <v>73620.660999999993</v>
      </c>
      <c r="D15" s="16">
        <v>15356.616</v>
      </c>
      <c r="E15" s="16">
        <v>73545.316000000006</v>
      </c>
      <c r="F15" s="16">
        <v>145699.856</v>
      </c>
      <c r="G15" s="29" t="s">
        <v>54</v>
      </c>
    </row>
    <row r="16" spans="1:7" ht="27.75" customHeight="1" x14ac:dyDescent="0.25">
      <c r="A16" s="19" t="s">
        <v>67</v>
      </c>
      <c r="B16" s="16">
        <v>19691.314999999999</v>
      </c>
      <c r="C16" s="16">
        <v>14043.112999999999</v>
      </c>
      <c r="D16" s="16">
        <v>6220.482</v>
      </c>
      <c r="E16" s="16">
        <v>18088.237000000001</v>
      </c>
      <c r="F16" s="16">
        <v>94010.846000000005</v>
      </c>
      <c r="G16" s="29" t="s">
        <v>68</v>
      </c>
    </row>
    <row r="17" spans="1:7" ht="21" customHeight="1" x14ac:dyDescent="0.25">
      <c r="A17" s="19" t="s">
        <v>154</v>
      </c>
      <c r="B17" s="16">
        <v>1433.239</v>
      </c>
      <c r="C17" s="16">
        <v>4309.067</v>
      </c>
      <c r="D17" s="16">
        <v>2890.86</v>
      </c>
      <c r="E17" s="16">
        <v>44989.17</v>
      </c>
      <c r="F17" s="16">
        <v>93411.740999999995</v>
      </c>
      <c r="G17" s="29" t="s">
        <v>169</v>
      </c>
    </row>
    <row r="18" spans="1:7" ht="21" customHeight="1" x14ac:dyDescent="0.25">
      <c r="A18" s="19" t="s">
        <v>167</v>
      </c>
      <c r="B18" s="16">
        <v>14244.199000000001</v>
      </c>
      <c r="C18" s="16">
        <v>2264.625</v>
      </c>
      <c r="D18" s="16">
        <v>3874.1750000000002</v>
      </c>
      <c r="E18" s="16">
        <v>7169.9859999999999</v>
      </c>
      <c r="F18" s="16">
        <v>91261.282000000007</v>
      </c>
      <c r="G18" s="29" t="s">
        <v>165</v>
      </c>
    </row>
    <row r="19" spans="1:7" ht="21" customHeight="1" x14ac:dyDescent="0.25">
      <c r="A19" s="19" t="s">
        <v>59</v>
      </c>
      <c r="B19" s="16">
        <v>50860.171000000002</v>
      </c>
      <c r="C19" s="16">
        <v>52558.116000000002</v>
      </c>
      <c r="D19" s="16">
        <v>49678.432999999997</v>
      </c>
      <c r="E19" s="16">
        <v>58082.964</v>
      </c>
      <c r="F19" s="16">
        <v>87075.847999999998</v>
      </c>
      <c r="G19" s="29" t="s">
        <v>60</v>
      </c>
    </row>
    <row r="20" spans="1:7" ht="21" customHeight="1" x14ac:dyDescent="0.25">
      <c r="A20" s="19" t="s">
        <v>70</v>
      </c>
      <c r="B20" s="16">
        <v>56561.203000000001</v>
      </c>
      <c r="C20" s="16">
        <v>21885.719000000001</v>
      </c>
      <c r="D20" s="16">
        <v>11892.429</v>
      </c>
      <c r="E20" s="16">
        <v>130685.853</v>
      </c>
      <c r="F20" s="16">
        <v>79737.020999999993</v>
      </c>
      <c r="G20" s="29" t="s">
        <v>71</v>
      </c>
    </row>
    <row r="21" spans="1:7" ht="21" customHeight="1" x14ac:dyDescent="0.25">
      <c r="A21" s="19" t="s">
        <v>77</v>
      </c>
      <c r="B21" s="16">
        <v>16082.630999999999</v>
      </c>
      <c r="C21" s="16">
        <v>36338.337</v>
      </c>
      <c r="D21" s="16">
        <v>22429.71</v>
      </c>
      <c r="E21" s="16">
        <v>20631.871999999999</v>
      </c>
      <c r="F21" s="16">
        <v>59587.186999999998</v>
      </c>
      <c r="G21" s="29" t="s">
        <v>78</v>
      </c>
    </row>
    <row r="22" spans="1:7" ht="21" customHeight="1" x14ac:dyDescent="0.25">
      <c r="A22" s="19" t="s">
        <v>40</v>
      </c>
      <c r="B22" s="16">
        <v>20642.154999999999</v>
      </c>
      <c r="C22" s="16">
        <v>89888.255999999994</v>
      </c>
      <c r="D22" s="16">
        <v>27344.477999999999</v>
      </c>
      <c r="E22" s="16">
        <v>42802.644</v>
      </c>
      <c r="F22" s="16">
        <v>58492.148000000001</v>
      </c>
      <c r="G22" s="29" t="s">
        <v>41</v>
      </c>
    </row>
    <row r="23" spans="1:7" ht="21" customHeight="1" x14ac:dyDescent="0.25">
      <c r="A23" s="19" t="s">
        <v>184</v>
      </c>
      <c r="B23" s="16">
        <v>1193.8389999999999</v>
      </c>
      <c r="C23" s="16">
        <v>550.65700000000004</v>
      </c>
      <c r="D23" s="16">
        <v>1192.578</v>
      </c>
      <c r="E23" s="16">
        <v>5490.7960000000003</v>
      </c>
      <c r="F23" s="16">
        <v>54982.92</v>
      </c>
      <c r="G23" s="29" t="s">
        <v>180</v>
      </c>
    </row>
    <row r="24" spans="1:7" ht="21" customHeight="1" x14ac:dyDescent="0.25">
      <c r="A24" s="19" t="s">
        <v>185</v>
      </c>
      <c r="B24" s="16">
        <v>3025.605</v>
      </c>
      <c r="C24" s="16">
        <v>146.15700000000001</v>
      </c>
      <c r="D24" s="16">
        <v>561.62</v>
      </c>
      <c r="E24" s="16">
        <v>2715.665</v>
      </c>
      <c r="F24" s="16">
        <v>53803.245000000003</v>
      </c>
      <c r="G24" s="29" t="s">
        <v>181</v>
      </c>
    </row>
    <row r="25" spans="1:7" ht="21" customHeight="1" x14ac:dyDescent="0.25">
      <c r="A25" s="19" t="s">
        <v>51</v>
      </c>
      <c r="B25" s="16">
        <v>15861.33</v>
      </c>
      <c r="C25" s="16">
        <v>6129.37</v>
      </c>
      <c r="D25" s="16">
        <v>24615.505000000001</v>
      </c>
      <c r="E25" s="16">
        <v>9975.3559999999998</v>
      </c>
      <c r="F25" s="16">
        <v>49870.84</v>
      </c>
      <c r="G25" s="29" t="s">
        <v>52</v>
      </c>
    </row>
    <row r="26" spans="1:7" ht="18.75" x14ac:dyDescent="0.25">
      <c r="A26" s="19" t="s">
        <v>36</v>
      </c>
      <c r="B26" s="16">
        <v>17938.367999999999</v>
      </c>
      <c r="C26" s="16">
        <v>2709.6990000000001</v>
      </c>
      <c r="D26" s="16">
        <v>15128.264999999999</v>
      </c>
      <c r="E26" s="16">
        <v>54092.447999999997</v>
      </c>
      <c r="F26" s="16">
        <v>45132.800999999999</v>
      </c>
      <c r="G26" s="29" t="s">
        <v>37</v>
      </c>
    </row>
    <row r="27" spans="1:7" ht="21" customHeight="1" x14ac:dyDescent="0.25">
      <c r="A27" s="19" t="s">
        <v>47</v>
      </c>
      <c r="B27" s="16">
        <v>3222.7919999999999</v>
      </c>
      <c r="C27" s="16">
        <v>16913.356</v>
      </c>
      <c r="D27" s="16">
        <v>17316.239000000001</v>
      </c>
      <c r="E27" s="16">
        <v>14979.294</v>
      </c>
      <c r="F27" s="16">
        <v>44449.137000000002</v>
      </c>
      <c r="G27" s="29" t="s">
        <v>48</v>
      </c>
    </row>
    <row r="28" spans="1:7" ht="26.25" customHeight="1" x14ac:dyDescent="0.25">
      <c r="A28" s="19" t="s">
        <v>128</v>
      </c>
      <c r="B28" s="16">
        <v>3946.6860000000001</v>
      </c>
      <c r="C28" s="16">
        <v>4171.9809999999998</v>
      </c>
      <c r="D28" s="16">
        <v>46980.097999999998</v>
      </c>
      <c r="E28" s="16">
        <v>66420.673999999999</v>
      </c>
      <c r="F28" s="16">
        <v>37509.495999999999</v>
      </c>
      <c r="G28" s="29" t="s">
        <v>129</v>
      </c>
    </row>
    <row r="29" spans="1:7" ht="21" customHeight="1" x14ac:dyDescent="0.25">
      <c r="A29" s="19" t="s">
        <v>73</v>
      </c>
      <c r="B29" s="16">
        <v>81297.523000000001</v>
      </c>
      <c r="C29" s="16">
        <v>54943.154999999999</v>
      </c>
      <c r="D29" s="16">
        <v>13999.239</v>
      </c>
      <c r="E29" s="16">
        <v>22916.227999999999</v>
      </c>
      <c r="F29" s="16">
        <v>36257.803999999996</v>
      </c>
      <c r="G29" s="29" t="s">
        <v>74</v>
      </c>
    </row>
    <row r="30" spans="1:7" ht="21" customHeight="1" x14ac:dyDescent="0.25">
      <c r="A30" s="19" t="s">
        <v>69</v>
      </c>
      <c r="B30" s="16">
        <v>3882.6990000000001</v>
      </c>
      <c r="C30" s="16">
        <v>1052.3430000000001</v>
      </c>
      <c r="D30" s="16">
        <v>15313.123</v>
      </c>
      <c r="E30" s="16">
        <v>90508.490999999995</v>
      </c>
      <c r="F30" s="16">
        <v>26364.591</v>
      </c>
      <c r="G30" s="29" t="s">
        <v>170</v>
      </c>
    </row>
    <row r="31" spans="1:7" ht="18.75" x14ac:dyDescent="0.25">
      <c r="A31" s="19" t="s">
        <v>186</v>
      </c>
      <c r="B31" s="16">
        <v>0</v>
      </c>
      <c r="C31" s="16">
        <v>0</v>
      </c>
      <c r="D31" s="16">
        <v>13.59</v>
      </c>
      <c r="E31" s="16">
        <v>24150.081999999999</v>
      </c>
      <c r="F31" s="16">
        <v>25177.781999999999</v>
      </c>
      <c r="G31" s="29" t="s">
        <v>182</v>
      </c>
    </row>
    <row r="32" spans="1:7" ht="21" customHeight="1" x14ac:dyDescent="0.25">
      <c r="A32" s="19" t="s">
        <v>187</v>
      </c>
      <c r="B32" s="16">
        <v>5169.5110000000004</v>
      </c>
      <c r="C32" s="16">
        <v>130.279</v>
      </c>
      <c r="D32" s="16">
        <v>2913.8090000000002</v>
      </c>
      <c r="E32" s="16">
        <v>2105.4290000000001</v>
      </c>
      <c r="F32" s="16">
        <v>23157.258999999998</v>
      </c>
      <c r="G32" s="29" t="s">
        <v>183</v>
      </c>
    </row>
    <row r="33" spans="1:7" ht="21" customHeight="1" x14ac:dyDescent="0.25">
      <c r="A33" s="19" t="s">
        <v>168</v>
      </c>
      <c r="B33" s="16">
        <v>414.29300000000001</v>
      </c>
      <c r="C33" s="16">
        <v>1465.365</v>
      </c>
      <c r="D33" s="16">
        <v>5293.5929999999998</v>
      </c>
      <c r="E33" s="16">
        <v>71112.846000000005</v>
      </c>
      <c r="F33" s="16">
        <v>23094.241000000002</v>
      </c>
      <c r="G33" s="29" t="s">
        <v>166</v>
      </c>
    </row>
    <row r="34" spans="1:7" ht="21" customHeight="1" x14ac:dyDescent="0.25">
      <c r="A34" s="19" t="s">
        <v>62</v>
      </c>
      <c r="B34" s="16">
        <v>273047.64999999997</v>
      </c>
      <c r="C34" s="16">
        <v>309221.97399999999</v>
      </c>
      <c r="D34" s="16">
        <v>371094.2099999999</v>
      </c>
      <c r="E34" s="16">
        <v>649303.78200000012</v>
      </c>
      <c r="F34" s="16">
        <v>454889.77100000012</v>
      </c>
      <c r="G34" s="29" t="s">
        <v>79</v>
      </c>
    </row>
    <row r="35" spans="1:7" ht="15.75" x14ac:dyDescent="0.25">
      <c r="A35" s="26" t="s">
        <v>27</v>
      </c>
      <c r="B35" s="26">
        <f>SUM(B14:B34)</f>
        <v>1469424.9459999998</v>
      </c>
      <c r="C35" s="26">
        <f t="shared" ref="C35:F35" si="0">SUM(C14:C34)</f>
        <v>1263966.9892600002</v>
      </c>
      <c r="D35" s="26">
        <f t="shared" si="0"/>
        <v>1323565.3149999997</v>
      </c>
      <c r="E35" s="26">
        <f t="shared" si="0"/>
        <v>2455765.0089999996</v>
      </c>
      <c r="F35" s="26">
        <f t="shared" si="0"/>
        <v>2728826.213</v>
      </c>
      <c r="G35" s="18" t="s">
        <v>28</v>
      </c>
    </row>
    <row r="36" spans="1:7" ht="16.5" x14ac:dyDescent="0.25">
      <c r="A36" s="46" t="s">
        <v>125</v>
      </c>
      <c r="B36" s="46"/>
      <c r="C36" s="46"/>
      <c r="D36" s="46"/>
      <c r="E36" s="46"/>
      <c r="F36" s="46"/>
      <c r="G36" s="46"/>
    </row>
    <row r="37" spans="1:7" x14ac:dyDescent="0.25">
      <c r="A37" s="47" t="s">
        <v>126</v>
      </c>
      <c r="B37" s="47"/>
      <c r="C37" s="47"/>
      <c r="D37" s="47"/>
      <c r="E37" s="47"/>
      <c r="F37" s="47"/>
      <c r="G37" s="47"/>
    </row>
    <row r="38" spans="1:7" x14ac:dyDescent="0.25">
      <c r="A38" s="32" t="s">
        <v>12</v>
      </c>
      <c r="B38" s="38"/>
      <c r="C38" s="38"/>
      <c r="D38" s="38"/>
      <c r="E38" s="38"/>
      <c r="F38" s="38"/>
      <c r="G38" s="38"/>
    </row>
  </sheetData>
  <mergeCells count="7">
    <mergeCell ref="A36:G36"/>
    <mergeCell ref="A37:G37"/>
    <mergeCell ref="B38:G38"/>
    <mergeCell ref="A6:G6"/>
    <mergeCell ref="A7:G7"/>
    <mergeCell ref="A8:G8"/>
    <mergeCell ref="B11:C11"/>
  </mergeCells>
  <pageMargins left="0.7" right="0.7" top="0.75" bottom="0.75" header="0.3" footer="0.3"/>
  <pageSetup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"/>
  <sheetViews>
    <sheetView rightToLeft="1" topLeftCell="E5" zoomScale="82" zoomScaleNormal="82" workbookViewId="0">
      <selection activeCell="K28" sqref="K28"/>
    </sheetView>
  </sheetViews>
  <sheetFormatPr defaultRowHeight="15" x14ac:dyDescent="0.25"/>
  <cols>
    <col min="1" max="1" width="44.7109375" style="2" bestFit="1" customWidth="1"/>
    <col min="2" max="10" width="15.28515625" style="1" customWidth="1"/>
    <col min="11" max="11" width="61.28515625" style="2" customWidth="1"/>
    <col min="12" max="16384" width="9.140625" style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8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7"/>
    </row>
    <row r="5" spans="1:11" ht="23.25" x14ac:dyDescent="0.25">
      <c r="A5" s="49" t="s">
        <v>146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15.75" x14ac:dyDescent="0.25">
      <c r="A6" s="48" t="s">
        <v>147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5.75" x14ac:dyDescent="0.25">
      <c r="A7" s="48" t="s">
        <v>152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5.75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A10" s="3" t="s">
        <v>80</v>
      </c>
      <c r="B10" s="45"/>
      <c r="C10" s="45"/>
      <c r="D10" s="45"/>
      <c r="E10" s="45"/>
      <c r="F10" s="45"/>
      <c r="G10" s="45"/>
      <c r="H10" s="10"/>
      <c r="I10" s="10"/>
      <c r="J10" s="10"/>
      <c r="K10" s="4" t="s">
        <v>130</v>
      </c>
    </row>
    <row r="11" spans="1:11" ht="21.75" x14ac:dyDescent="0.25">
      <c r="A11" s="8" t="s">
        <v>0</v>
      </c>
      <c r="B11" s="9">
        <v>2015</v>
      </c>
      <c r="C11" s="9">
        <v>2016</v>
      </c>
      <c r="D11" s="9">
        <v>2017</v>
      </c>
      <c r="E11" s="9">
        <v>2018</v>
      </c>
      <c r="F11" s="9">
        <v>2019</v>
      </c>
      <c r="G11" s="9">
        <v>2020</v>
      </c>
      <c r="H11" s="9">
        <v>2021</v>
      </c>
      <c r="I11" s="9">
        <v>2022</v>
      </c>
      <c r="J11" s="9">
        <v>2023</v>
      </c>
      <c r="K11" s="9" t="s">
        <v>1</v>
      </c>
    </row>
    <row r="12" spans="1:11" x14ac:dyDescent="0.25">
      <c r="A12" s="15" t="s">
        <v>81</v>
      </c>
      <c r="B12" s="13"/>
      <c r="C12" s="13"/>
      <c r="D12" s="13"/>
      <c r="E12" s="13"/>
      <c r="F12" s="13"/>
      <c r="G12" s="13"/>
      <c r="H12" s="13"/>
      <c r="I12" s="13"/>
      <c r="J12" s="13"/>
      <c r="K12" s="14" t="s">
        <v>82</v>
      </c>
    </row>
    <row r="13" spans="1:11" ht="21" customHeight="1" x14ac:dyDescent="0.25">
      <c r="A13" s="19" t="s">
        <v>83</v>
      </c>
      <c r="B13" s="16">
        <v>73779.214032000003</v>
      </c>
      <c r="C13" s="16">
        <v>62992.557000000001</v>
      </c>
      <c r="D13" s="16">
        <v>112943.29608999999</v>
      </c>
      <c r="E13" s="16">
        <v>130144.30733</v>
      </c>
      <c r="F13" s="16">
        <v>175580.96900000001</v>
      </c>
      <c r="G13" s="16">
        <v>108335.55755</v>
      </c>
      <c r="H13" s="16">
        <v>128745.52</v>
      </c>
      <c r="I13" s="16">
        <v>86815.952000000005</v>
      </c>
      <c r="J13" s="16">
        <v>74215.316999999995</v>
      </c>
      <c r="K13" s="29" t="s">
        <v>84</v>
      </c>
    </row>
    <row r="14" spans="1:11" ht="21" customHeight="1" x14ac:dyDescent="0.25">
      <c r="A14" s="19" t="s">
        <v>85</v>
      </c>
      <c r="B14" s="16">
        <v>240308.32963999998</v>
      </c>
      <c r="C14" s="16">
        <v>269561.08600000001</v>
      </c>
      <c r="D14" s="16">
        <v>244978.90400000001</v>
      </c>
      <c r="E14" s="16">
        <v>290207.03100000002</v>
      </c>
      <c r="F14" s="16">
        <v>196629.95300000001</v>
      </c>
      <c r="G14" s="16">
        <v>221523.11</v>
      </c>
      <c r="H14" s="16">
        <v>207344.90900000001</v>
      </c>
      <c r="I14" s="16">
        <v>214685.06400000001</v>
      </c>
      <c r="J14" s="16">
        <v>228557.78700000001</v>
      </c>
      <c r="K14" s="29" t="s">
        <v>86</v>
      </c>
    </row>
    <row r="15" spans="1:11" ht="21" customHeight="1" x14ac:dyDescent="0.25">
      <c r="A15" s="19" t="s">
        <v>87</v>
      </c>
      <c r="B15" s="16">
        <v>991.29269999999997</v>
      </c>
      <c r="C15" s="16">
        <v>480.60399999999998</v>
      </c>
      <c r="D15" s="16">
        <v>1841.3330000000001</v>
      </c>
      <c r="E15" s="16">
        <v>3687.6860000000001</v>
      </c>
      <c r="F15" s="16">
        <v>6426.8440000000001</v>
      </c>
      <c r="G15" s="16">
        <v>2777.0390000000002</v>
      </c>
      <c r="H15" s="16">
        <v>1226.7170000000001</v>
      </c>
      <c r="I15" s="16">
        <v>2189.41</v>
      </c>
      <c r="J15" s="16">
        <v>2863.2759999999998</v>
      </c>
      <c r="K15" s="29" t="s">
        <v>88</v>
      </c>
    </row>
    <row r="16" spans="1:11" ht="21" customHeight="1" x14ac:dyDescent="0.25">
      <c r="A16" s="19" t="s">
        <v>89</v>
      </c>
      <c r="B16" s="16">
        <v>224092.58772000001</v>
      </c>
      <c r="C16" s="16">
        <v>345460.98800000001</v>
      </c>
      <c r="D16" s="16">
        <v>389906.55200000003</v>
      </c>
      <c r="E16" s="16">
        <v>563561.96299999999</v>
      </c>
      <c r="F16" s="16">
        <v>404482.93699999998</v>
      </c>
      <c r="G16" s="16">
        <v>500995.89600000001</v>
      </c>
      <c r="H16" s="16">
        <v>639409.01399999997</v>
      </c>
      <c r="I16" s="16">
        <v>932779.02800000005</v>
      </c>
      <c r="J16" s="16">
        <v>1573860.9210000001</v>
      </c>
      <c r="K16" s="29" t="s">
        <v>90</v>
      </c>
    </row>
    <row r="17" spans="1:11" ht="21" customHeight="1" x14ac:dyDescent="0.25">
      <c r="A17" s="19" t="s">
        <v>91</v>
      </c>
      <c r="B17" s="16">
        <v>759479.25153999997</v>
      </c>
      <c r="C17" s="16">
        <v>912260.21699999995</v>
      </c>
      <c r="D17" s="16">
        <v>1210504.6210840002</v>
      </c>
      <c r="E17" s="16">
        <v>1154066.953948</v>
      </c>
      <c r="F17" s="16">
        <v>822972.84420000005</v>
      </c>
      <c r="G17" s="16">
        <v>653856.27599999995</v>
      </c>
      <c r="H17" s="16">
        <v>1152981.4937100001</v>
      </c>
      <c r="I17" s="16">
        <v>1128810.476</v>
      </c>
      <c r="J17" s="16">
        <v>1671759.645</v>
      </c>
      <c r="K17" s="29" t="s">
        <v>92</v>
      </c>
    </row>
    <row r="18" spans="1:11" ht="21" customHeight="1" x14ac:dyDescent="0.25">
      <c r="A18" s="19" t="s">
        <v>93</v>
      </c>
      <c r="B18" s="16">
        <v>351158.27542000002</v>
      </c>
      <c r="C18" s="16">
        <v>369487.08199999999</v>
      </c>
      <c r="D18" s="16">
        <v>309107.55900000001</v>
      </c>
      <c r="E18" s="16">
        <v>347845.29300000001</v>
      </c>
      <c r="F18" s="16">
        <v>404287.33299999998</v>
      </c>
      <c r="G18" s="16">
        <v>390647.22600000002</v>
      </c>
      <c r="H18" s="16">
        <v>450504.446</v>
      </c>
      <c r="I18" s="16">
        <v>699205.31700000004</v>
      </c>
      <c r="J18" s="16">
        <v>583612.68999999994</v>
      </c>
      <c r="K18" s="29" t="s">
        <v>94</v>
      </c>
    </row>
    <row r="19" spans="1:11" ht="21" customHeight="1" x14ac:dyDescent="0.25">
      <c r="A19" s="19" t="s">
        <v>95</v>
      </c>
      <c r="B19" s="16">
        <v>209040.08179699999</v>
      </c>
      <c r="C19" s="16">
        <v>224337.62</v>
      </c>
      <c r="D19" s="16">
        <v>244799.239</v>
      </c>
      <c r="E19" s="16">
        <v>239718.14300000001</v>
      </c>
      <c r="F19" s="16">
        <v>259794.09899999999</v>
      </c>
      <c r="G19" s="16">
        <v>203742.84099999999</v>
      </c>
      <c r="H19" s="16">
        <v>365754.766</v>
      </c>
      <c r="I19" s="16">
        <v>337012.20199999999</v>
      </c>
      <c r="J19" s="16">
        <v>341218.14</v>
      </c>
      <c r="K19" s="29" t="s">
        <v>96</v>
      </c>
    </row>
    <row r="20" spans="1:11" ht="21" customHeight="1" x14ac:dyDescent="0.25">
      <c r="A20" s="19" t="s">
        <v>97</v>
      </c>
      <c r="B20" s="16">
        <v>2030.2006899999999</v>
      </c>
      <c r="C20" s="16">
        <v>451.93799999999999</v>
      </c>
      <c r="D20" s="16">
        <v>1165.1990000000001</v>
      </c>
      <c r="E20" s="16">
        <v>622.48199999999997</v>
      </c>
      <c r="F20" s="16">
        <v>449.488</v>
      </c>
      <c r="G20" s="16">
        <v>2335.67</v>
      </c>
      <c r="H20" s="16">
        <v>1657.924</v>
      </c>
      <c r="I20" s="16">
        <v>715.45299999999997</v>
      </c>
      <c r="J20" s="16">
        <v>1648.944</v>
      </c>
      <c r="K20" s="29" t="s">
        <v>98</v>
      </c>
    </row>
    <row r="21" spans="1:11" ht="21" customHeight="1" x14ac:dyDescent="0.25">
      <c r="A21" s="19" t="s">
        <v>99</v>
      </c>
      <c r="B21" s="16">
        <v>18869.304550000001</v>
      </c>
      <c r="C21" s="16">
        <v>22093.115000000002</v>
      </c>
      <c r="D21" s="16">
        <v>16448.714</v>
      </c>
      <c r="E21" s="16">
        <v>15743.447</v>
      </c>
      <c r="F21" s="16">
        <v>20611.685000000001</v>
      </c>
      <c r="G21" s="16">
        <v>17355.456999999999</v>
      </c>
      <c r="H21" s="16">
        <v>19169.563999999998</v>
      </c>
      <c r="I21" s="16">
        <v>24797.98</v>
      </c>
      <c r="J21" s="16">
        <v>18390.121999999999</v>
      </c>
      <c r="K21" s="29" t="s">
        <v>100</v>
      </c>
    </row>
    <row r="22" spans="1:11" ht="21" customHeight="1" x14ac:dyDescent="0.25">
      <c r="A22" s="19" t="s">
        <v>101</v>
      </c>
      <c r="B22" s="16">
        <v>223758.06349</v>
      </c>
      <c r="C22" s="16">
        <v>54385.959000000003</v>
      </c>
      <c r="D22" s="16">
        <v>73809.053</v>
      </c>
      <c r="E22" s="16">
        <v>95684.070999999996</v>
      </c>
      <c r="F22" s="16">
        <v>113913.111</v>
      </c>
      <c r="G22" s="16">
        <v>149516.00399999999</v>
      </c>
      <c r="H22" s="16">
        <v>158232.85500000001</v>
      </c>
      <c r="I22" s="16">
        <v>275360.47499999998</v>
      </c>
      <c r="J22" s="16">
        <v>315316.99400000001</v>
      </c>
      <c r="K22" s="29" t="s">
        <v>102</v>
      </c>
    </row>
    <row r="23" spans="1:11" ht="21" customHeight="1" x14ac:dyDescent="0.25">
      <c r="A23" s="19" t="s">
        <v>103</v>
      </c>
      <c r="B23" s="16">
        <v>69238.651200000008</v>
      </c>
      <c r="C23" s="16">
        <v>56561.962</v>
      </c>
      <c r="D23" s="16">
        <v>60202.46</v>
      </c>
      <c r="E23" s="16">
        <v>91913.562999999995</v>
      </c>
      <c r="F23" s="16">
        <v>83504.828999999998</v>
      </c>
      <c r="G23" s="16">
        <v>97084.047999999995</v>
      </c>
      <c r="H23" s="16">
        <v>327120.25799999997</v>
      </c>
      <c r="I23" s="16">
        <v>180160.17199999999</v>
      </c>
      <c r="J23" s="16">
        <v>312234.47600000002</v>
      </c>
      <c r="K23" s="29" t="s">
        <v>104</v>
      </c>
    </row>
    <row r="24" spans="1:11" ht="21" customHeight="1" x14ac:dyDescent="0.25">
      <c r="A24" s="19" t="s">
        <v>105</v>
      </c>
      <c r="B24" s="16">
        <v>1847.2723999999998</v>
      </c>
      <c r="C24" s="16">
        <v>3187.6030000000001</v>
      </c>
      <c r="D24" s="16">
        <v>6225.2780000000002</v>
      </c>
      <c r="E24" s="16">
        <v>7451.52</v>
      </c>
      <c r="F24" s="16">
        <v>8285.6059999999998</v>
      </c>
      <c r="G24" s="16">
        <v>14697.887000000001</v>
      </c>
      <c r="H24" s="16">
        <v>16861.273000000001</v>
      </c>
      <c r="I24" s="16">
        <v>10812.11</v>
      </c>
      <c r="J24" s="16">
        <v>11908.249</v>
      </c>
      <c r="K24" s="29" t="s">
        <v>106</v>
      </c>
    </row>
    <row r="25" spans="1:11" ht="21" customHeight="1" x14ac:dyDescent="0.25">
      <c r="A25" s="19" t="s">
        <v>107</v>
      </c>
      <c r="B25" s="16">
        <v>64179.099600000001</v>
      </c>
      <c r="C25" s="16">
        <v>41734.150999999998</v>
      </c>
      <c r="D25" s="16">
        <v>39787.552000000003</v>
      </c>
      <c r="E25" s="16">
        <v>30817.271000000001</v>
      </c>
      <c r="F25" s="16">
        <v>38821.139000000003</v>
      </c>
      <c r="G25" s="16">
        <v>37255.074999999997</v>
      </c>
      <c r="H25" s="16">
        <v>44154.864999999998</v>
      </c>
      <c r="I25" s="16">
        <v>44058.851000000002</v>
      </c>
      <c r="J25" s="16">
        <v>61011.487000000001</v>
      </c>
      <c r="K25" s="29" t="s">
        <v>108</v>
      </c>
    </row>
    <row r="26" spans="1:11" ht="21" customHeight="1" x14ac:dyDescent="0.25">
      <c r="A26" s="19" t="s">
        <v>109</v>
      </c>
      <c r="B26" s="16">
        <v>596.57000000000005</v>
      </c>
      <c r="C26" s="16">
        <v>72.028000000000006</v>
      </c>
      <c r="D26" s="16">
        <v>122.68600000000001</v>
      </c>
      <c r="E26" s="16">
        <v>805.50400000000002</v>
      </c>
      <c r="F26" s="16">
        <v>117.01300000000001</v>
      </c>
      <c r="G26" s="16">
        <v>183.7</v>
      </c>
      <c r="H26" s="16">
        <v>623.19200000000001</v>
      </c>
      <c r="I26" s="16">
        <v>275.32900000000001</v>
      </c>
      <c r="J26" s="16">
        <v>5404.69</v>
      </c>
      <c r="K26" s="29" t="s">
        <v>110</v>
      </c>
    </row>
    <row r="27" spans="1:11" ht="21" customHeight="1" x14ac:dyDescent="0.25">
      <c r="A27" s="19" t="s">
        <v>111</v>
      </c>
      <c r="B27" s="16">
        <v>1033213.7113729999</v>
      </c>
      <c r="C27" s="16">
        <v>943680.06900000002</v>
      </c>
      <c r="D27" s="16">
        <v>878238.84</v>
      </c>
      <c r="E27" s="16">
        <v>701369.15399999998</v>
      </c>
      <c r="F27" s="16">
        <v>615483.99100000004</v>
      </c>
      <c r="G27" s="16">
        <v>704182.25300000003</v>
      </c>
      <c r="H27" s="16">
        <v>604113.85699999996</v>
      </c>
      <c r="I27" s="16">
        <v>759589.88399999996</v>
      </c>
      <c r="J27" s="16">
        <v>1516245.929</v>
      </c>
      <c r="K27" s="29" t="s">
        <v>112</v>
      </c>
    </row>
    <row r="28" spans="1:11" ht="21" customHeight="1" x14ac:dyDescent="0.25">
      <c r="A28" s="19" t="s">
        <v>188</v>
      </c>
      <c r="B28" s="16">
        <v>940712.570419</v>
      </c>
      <c r="C28" s="16">
        <v>842721.728</v>
      </c>
      <c r="D28" s="16">
        <v>1078155.5989999999</v>
      </c>
      <c r="E28" s="16">
        <v>724065.18500000006</v>
      </c>
      <c r="F28" s="16">
        <v>803539.03599999996</v>
      </c>
      <c r="G28" s="16">
        <v>1487690.6869999999</v>
      </c>
      <c r="H28" s="16">
        <v>1261212.689</v>
      </c>
      <c r="I28" s="16">
        <v>1365099.115</v>
      </c>
      <c r="J28" s="16">
        <v>1564297.5049999999</v>
      </c>
      <c r="K28" s="29" t="s">
        <v>189</v>
      </c>
    </row>
    <row r="29" spans="1:11" ht="21" customHeight="1" x14ac:dyDescent="0.25">
      <c r="A29" s="19" t="s">
        <v>114</v>
      </c>
      <c r="B29" s="16">
        <v>614433.22821900016</v>
      </c>
      <c r="C29" s="16">
        <v>1124969.287</v>
      </c>
      <c r="D29" s="16">
        <v>694775.57</v>
      </c>
      <c r="E29" s="16">
        <v>460089.05800000002</v>
      </c>
      <c r="F29" s="16">
        <v>688522.90099999995</v>
      </c>
      <c r="G29" s="16">
        <v>718337.56799999997</v>
      </c>
      <c r="H29" s="16">
        <v>492679.98499999999</v>
      </c>
      <c r="I29" s="16">
        <v>533291.848</v>
      </c>
      <c r="J29" s="16">
        <v>600597.58600000001</v>
      </c>
      <c r="K29" s="29" t="s">
        <v>115</v>
      </c>
    </row>
    <row r="30" spans="1:11" ht="21" customHeight="1" x14ac:dyDescent="0.25">
      <c r="A30" s="19" t="s">
        <v>116</v>
      </c>
      <c r="B30" s="16">
        <v>25679.56205</v>
      </c>
      <c r="C30" s="16">
        <v>33368.796999999999</v>
      </c>
      <c r="D30" s="16">
        <v>31995.24</v>
      </c>
      <c r="E30" s="16">
        <v>48493.313999999998</v>
      </c>
      <c r="F30" s="16">
        <v>208492.14300000001</v>
      </c>
      <c r="G30" s="16">
        <v>35569.777999999998</v>
      </c>
      <c r="H30" s="16">
        <v>77641.263999999996</v>
      </c>
      <c r="I30" s="16">
        <v>108646.105</v>
      </c>
      <c r="J30" s="16">
        <v>456886.28</v>
      </c>
      <c r="K30" s="29" t="s">
        <v>117</v>
      </c>
    </row>
    <row r="31" spans="1:11" ht="21" customHeight="1" x14ac:dyDescent="0.25">
      <c r="A31" s="19" t="s">
        <v>156</v>
      </c>
      <c r="B31" s="30" t="s">
        <v>30</v>
      </c>
      <c r="C31" s="30" t="s">
        <v>30</v>
      </c>
      <c r="D31" s="16">
        <v>135.64400000000001</v>
      </c>
      <c r="E31" s="30" t="s">
        <v>30</v>
      </c>
      <c r="F31" s="30" t="s">
        <v>30</v>
      </c>
      <c r="G31" s="30" t="s">
        <v>30</v>
      </c>
      <c r="H31" s="16">
        <v>0.96</v>
      </c>
      <c r="I31" s="30" t="s">
        <v>30</v>
      </c>
      <c r="J31" s="30" t="s">
        <v>30</v>
      </c>
      <c r="K31" s="29" t="s">
        <v>121</v>
      </c>
    </row>
    <row r="32" spans="1:11" ht="21" customHeight="1" x14ac:dyDescent="0.25">
      <c r="A32" s="19" t="s">
        <v>118</v>
      </c>
      <c r="B32" s="16">
        <v>14223.49402</v>
      </c>
      <c r="C32" s="16">
        <v>35296.819000000003</v>
      </c>
      <c r="D32" s="16">
        <v>16259.886</v>
      </c>
      <c r="E32" s="16">
        <v>22497.351999999999</v>
      </c>
      <c r="F32" s="16">
        <v>35563.786999999997</v>
      </c>
      <c r="G32" s="16">
        <v>16293.057000000001</v>
      </c>
      <c r="H32" s="16">
        <v>17511.199000000001</v>
      </c>
      <c r="I32" s="16">
        <v>26574.82</v>
      </c>
      <c r="J32" s="16">
        <v>28716.136999999999</v>
      </c>
      <c r="K32" s="29" t="s">
        <v>119</v>
      </c>
    </row>
    <row r="33" spans="1:11" ht="21" customHeight="1" x14ac:dyDescent="0.25">
      <c r="A33" s="19" t="s">
        <v>120</v>
      </c>
      <c r="B33" s="16">
        <v>210.93700000000001</v>
      </c>
      <c r="C33" s="16">
        <v>103.595</v>
      </c>
      <c r="D33" s="16">
        <v>47.201999999999998</v>
      </c>
      <c r="E33" s="16">
        <v>86.381</v>
      </c>
      <c r="F33" s="16">
        <v>33.335999999999999</v>
      </c>
      <c r="G33" s="16">
        <v>8.3680000000000003</v>
      </c>
      <c r="H33" s="16">
        <v>15.013</v>
      </c>
      <c r="I33" s="16">
        <v>96.09</v>
      </c>
      <c r="J33" s="16">
        <v>108.47499999999999</v>
      </c>
      <c r="K33" s="29" t="s">
        <v>155</v>
      </c>
    </row>
    <row r="34" spans="1:11" ht="15.75" x14ac:dyDescent="0.25">
      <c r="A34" s="26" t="s">
        <v>27</v>
      </c>
      <c r="B34" s="26">
        <f>SUM(B13:B33)</f>
        <v>4867841.6978599997</v>
      </c>
      <c r="C34" s="26">
        <v>5343207</v>
      </c>
      <c r="D34" s="26">
        <v>5411450</v>
      </c>
      <c r="E34" s="26">
        <v>4928870</v>
      </c>
      <c r="F34" s="26">
        <v>4887513</v>
      </c>
      <c r="G34" s="26">
        <v>5362387.4975500004</v>
      </c>
      <c r="H34" s="26">
        <v>5966962</v>
      </c>
      <c r="I34" s="26">
        <v>6730976</v>
      </c>
      <c r="J34" s="26">
        <f>SUM(J13:J33)</f>
        <v>9368854.6499999985</v>
      </c>
      <c r="K34" s="18" t="s">
        <v>28</v>
      </c>
    </row>
    <row r="35" spans="1:11" ht="16.5" x14ac:dyDescent="0.25">
      <c r="A35" s="46" t="s">
        <v>125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spans="1:11" x14ac:dyDescent="0.25">
      <c r="A36" s="47" t="s">
        <v>126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5">
      <c r="A37" s="37" t="s">
        <v>12</v>
      </c>
      <c r="B37" s="37"/>
      <c r="C37" s="37"/>
      <c r="D37" s="38" t="s">
        <v>124</v>
      </c>
      <c r="E37" s="38"/>
      <c r="F37" s="38"/>
      <c r="G37" s="38"/>
      <c r="H37" s="38"/>
      <c r="I37" s="38"/>
      <c r="J37" s="38"/>
      <c r="K37" s="38"/>
    </row>
  </sheetData>
  <mergeCells count="10">
    <mergeCell ref="A35:K35"/>
    <mergeCell ref="A36:K36"/>
    <mergeCell ref="A37:C37"/>
    <mergeCell ref="D37:K37"/>
    <mergeCell ref="A5:K5"/>
    <mergeCell ref="A6:K6"/>
    <mergeCell ref="A7:K7"/>
    <mergeCell ref="B10:C10"/>
    <mergeCell ref="D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8"/>
  <sheetViews>
    <sheetView rightToLeft="1" topLeftCell="A8" zoomScale="77" zoomScaleNormal="77" workbookViewId="0">
      <selection activeCell="A29" sqref="A29"/>
    </sheetView>
  </sheetViews>
  <sheetFormatPr defaultRowHeight="15" x14ac:dyDescent="0.25"/>
  <cols>
    <col min="1" max="1" width="44.7109375" style="1" bestFit="1" customWidth="1"/>
    <col min="2" max="10" width="18.42578125" style="1" bestFit="1" customWidth="1"/>
    <col min="11" max="11" width="54.7109375" style="1" bestFit="1" customWidth="1"/>
    <col min="12" max="16384" width="9.140625" style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8.7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7"/>
    </row>
    <row r="6" spans="1:11" ht="21" customHeight="1" x14ac:dyDescent="0.25">
      <c r="A6" s="49" t="s">
        <v>148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21" customHeight="1" x14ac:dyDescent="0.25">
      <c r="A7" s="48" t="s">
        <v>149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21" customHeight="1" x14ac:dyDescent="0.25">
      <c r="A8" s="48" t="s">
        <v>152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thickBot="1" x14ac:dyDescent="0.3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A11" s="3" t="s">
        <v>80</v>
      </c>
      <c r="B11" s="45"/>
      <c r="C11" s="45"/>
      <c r="D11" s="45"/>
      <c r="E11" s="45"/>
      <c r="F11" s="45"/>
      <c r="G11" s="45"/>
      <c r="H11" s="10"/>
      <c r="I11" s="10"/>
      <c r="J11" s="10"/>
      <c r="K11" s="4" t="s">
        <v>130</v>
      </c>
    </row>
    <row r="12" spans="1:11" ht="21.75" x14ac:dyDescent="0.25">
      <c r="A12" s="8" t="s">
        <v>0</v>
      </c>
      <c r="B12" s="9">
        <v>2015</v>
      </c>
      <c r="C12" s="9">
        <v>2016</v>
      </c>
      <c r="D12" s="9">
        <v>2017</v>
      </c>
      <c r="E12" s="9">
        <v>2018</v>
      </c>
      <c r="F12" s="9">
        <v>2019</v>
      </c>
      <c r="G12" s="9">
        <v>2020</v>
      </c>
      <c r="H12" s="9">
        <v>2021</v>
      </c>
      <c r="I12" s="9">
        <v>2022</v>
      </c>
      <c r="J12" s="9">
        <v>2023</v>
      </c>
      <c r="K12" s="9" t="s">
        <v>1</v>
      </c>
    </row>
    <row r="13" spans="1:11" x14ac:dyDescent="0.25">
      <c r="A13" s="15" t="s">
        <v>81</v>
      </c>
      <c r="B13" s="13"/>
      <c r="C13" s="13"/>
      <c r="D13" s="13"/>
      <c r="E13" s="13"/>
      <c r="F13" s="13"/>
      <c r="G13" s="13"/>
      <c r="H13" s="13"/>
      <c r="I13" s="13"/>
      <c r="J13" s="13"/>
      <c r="K13" s="14" t="s">
        <v>82</v>
      </c>
    </row>
    <row r="14" spans="1:11" ht="18.75" x14ac:dyDescent="0.25">
      <c r="A14" s="19" t="s">
        <v>83</v>
      </c>
      <c r="B14" s="16">
        <v>5003.9369999999999</v>
      </c>
      <c r="C14" s="16">
        <v>3444.64</v>
      </c>
      <c r="D14" s="16">
        <v>9706.6679999999997</v>
      </c>
      <c r="E14" s="16">
        <v>4564.3919999999998</v>
      </c>
      <c r="F14" s="16">
        <v>2574.1239999999998</v>
      </c>
      <c r="G14" s="16">
        <v>1591.1369999999999</v>
      </c>
      <c r="H14" s="16">
        <v>2522.7959999999998</v>
      </c>
      <c r="I14" s="16">
        <v>2071.9009999999998</v>
      </c>
      <c r="J14" s="16">
        <v>1458.057</v>
      </c>
      <c r="K14" s="17" t="s">
        <v>84</v>
      </c>
    </row>
    <row r="15" spans="1:11" ht="18.75" x14ac:dyDescent="0.25">
      <c r="A15" s="19" t="s">
        <v>85</v>
      </c>
      <c r="B15" s="16">
        <v>150228.02434</v>
      </c>
      <c r="C15" s="16">
        <v>213281.45800000001</v>
      </c>
      <c r="D15" s="16">
        <v>92223.638999999996</v>
      </c>
      <c r="E15" s="16">
        <v>380368.72399999999</v>
      </c>
      <c r="F15" s="16">
        <v>437349.12800000003</v>
      </c>
      <c r="G15" s="16">
        <v>564514.05500000005</v>
      </c>
      <c r="H15" s="16">
        <v>488889.20799999998</v>
      </c>
      <c r="I15" s="16">
        <v>527594.00300000003</v>
      </c>
      <c r="J15" s="16">
        <v>465969.08500000002</v>
      </c>
      <c r="K15" s="17" t="s">
        <v>86</v>
      </c>
    </row>
    <row r="16" spans="1:11" ht="18.75" x14ac:dyDescent="0.25">
      <c r="A16" s="19" t="s">
        <v>87</v>
      </c>
      <c r="B16" s="16">
        <v>69.716999999999999</v>
      </c>
      <c r="C16" s="16">
        <v>257.07499999999999</v>
      </c>
      <c r="D16" s="16">
        <v>1845.9480000000001</v>
      </c>
      <c r="E16" s="16">
        <v>534.71500000000003</v>
      </c>
      <c r="F16" s="16">
        <v>323.85599999999999</v>
      </c>
      <c r="G16" s="16">
        <v>638.95799999999997</v>
      </c>
      <c r="H16" s="16">
        <v>1824.538</v>
      </c>
      <c r="I16" s="16">
        <v>1577.578</v>
      </c>
      <c r="J16" s="16">
        <v>962.48199999999997</v>
      </c>
      <c r="K16" s="17" t="s">
        <v>88</v>
      </c>
    </row>
    <row r="17" spans="1:11" ht="18.75" x14ac:dyDescent="0.25">
      <c r="A17" s="19" t="s">
        <v>89</v>
      </c>
      <c r="B17" s="16">
        <v>1372281.67508</v>
      </c>
      <c r="C17" s="16">
        <v>2018964.057</v>
      </c>
      <c r="D17" s="16">
        <v>2644289.5329999998</v>
      </c>
      <c r="E17" s="16">
        <v>3378141.3429999999</v>
      </c>
      <c r="F17" s="16">
        <v>3251363.4449999998</v>
      </c>
      <c r="G17" s="16">
        <v>3146664.818</v>
      </c>
      <c r="H17" s="16">
        <v>3701218.2259999998</v>
      </c>
      <c r="I17" s="16">
        <v>4669153.6689999998</v>
      </c>
      <c r="J17" s="16">
        <v>7274100.9029999999</v>
      </c>
      <c r="K17" s="17" t="s">
        <v>90</v>
      </c>
    </row>
    <row r="18" spans="1:11" ht="18.75" x14ac:dyDescent="0.25">
      <c r="A18" s="19" t="s">
        <v>91</v>
      </c>
      <c r="B18" s="16">
        <v>2458407.6316800001</v>
      </c>
      <c r="C18" s="16">
        <v>2460161.1506610001</v>
      </c>
      <c r="D18" s="16">
        <v>2327274.4412500001</v>
      </c>
      <c r="E18" s="16">
        <v>2682383.7740000002</v>
      </c>
      <c r="F18" s="16">
        <v>2894528.5819999999</v>
      </c>
      <c r="G18" s="16">
        <v>2910306.4587900001</v>
      </c>
      <c r="H18" s="16">
        <v>4208527.3</v>
      </c>
      <c r="I18" s="16">
        <v>4352619.79</v>
      </c>
      <c r="J18" s="16">
        <v>4166841.4180000001</v>
      </c>
      <c r="K18" s="17" t="s">
        <v>92</v>
      </c>
    </row>
    <row r="19" spans="1:11" ht="18.75" x14ac:dyDescent="0.25">
      <c r="A19" s="19" t="s">
        <v>93</v>
      </c>
      <c r="B19" s="16">
        <v>17508.872159999999</v>
      </c>
      <c r="C19" s="16">
        <v>27855.877</v>
      </c>
      <c r="D19" s="16">
        <v>44850.332999999999</v>
      </c>
      <c r="E19" s="16">
        <v>83483.645999999993</v>
      </c>
      <c r="F19" s="16">
        <v>97628.933000000005</v>
      </c>
      <c r="G19" s="16">
        <v>128676.77099999999</v>
      </c>
      <c r="H19" s="16">
        <v>95035.005999999994</v>
      </c>
      <c r="I19" s="16">
        <v>96266.403000000006</v>
      </c>
      <c r="J19" s="16">
        <v>121892.82799999999</v>
      </c>
      <c r="K19" s="17" t="s">
        <v>94</v>
      </c>
    </row>
    <row r="20" spans="1:11" ht="18.75" x14ac:dyDescent="0.25">
      <c r="A20" s="19" t="s">
        <v>95</v>
      </c>
      <c r="B20" s="16">
        <v>61416.693200000002</v>
      </c>
      <c r="C20" s="16">
        <v>60236.086000000003</v>
      </c>
      <c r="D20" s="16">
        <v>63729.822999999997</v>
      </c>
      <c r="E20" s="16">
        <v>67558.065000000002</v>
      </c>
      <c r="F20" s="16">
        <v>59524.436000000002</v>
      </c>
      <c r="G20" s="16">
        <v>60381.921999999999</v>
      </c>
      <c r="H20" s="16">
        <v>116555.162</v>
      </c>
      <c r="I20" s="16">
        <v>183430.12400000001</v>
      </c>
      <c r="J20" s="16">
        <v>86918.426000000007</v>
      </c>
      <c r="K20" s="17" t="s">
        <v>96</v>
      </c>
    </row>
    <row r="21" spans="1:11" ht="18.75" x14ac:dyDescent="0.25">
      <c r="A21" s="19" t="s">
        <v>97</v>
      </c>
      <c r="B21" s="16">
        <v>16.448</v>
      </c>
      <c r="C21" s="16">
        <v>21.975000000000001</v>
      </c>
      <c r="D21" s="16">
        <v>3.04</v>
      </c>
      <c r="E21" s="16">
        <v>19.149999999999999</v>
      </c>
      <c r="F21" s="16">
        <v>50.505000000000003</v>
      </c>
      <c r="G21" s="16">
        <v>35.561999999999998</v>
      </c>
      <c r="H21" s="16">
        <v>114.324</v>
      </c>
      <c r="I21" s="30" t="s">
        <v>30</v>
      </c>
      <c r="J21" s="16">
        <v>3.6520000000000001</v>
      </c>
      <c r="K21" s="17" t="s">
        <v>98</v>
      </c>
    </row>
    <row r="22" spans="1:11" ht="18.75" x14ac:dyDescent="0.25">
      <c r="A22" s="19" t="s">
        <v>99</v>
      </c>
      <c r="B22" s="16">
        <v>5015.9327699999994</v>
      </c>
      <c r="C22" s="16">
        <v>5172.625</v>
      </c>
      <c r="D22" s="16">
        <v>4243.7460000000001</v>
      </c>
      <c r="E22" s="16">
        <v>3181.8029999999999</v>
      </c>
      <c r="F22" s="16">
        <v>1722.5740000000001</v>
      </c>
      <c r="G22" s="16">
        <v>3004.6239999999998</v>
      </c>
      <c r="H22" s="16">
        <v>2366.17</v>
      </c>
      <c r="I22" s="16">
        <v>998.32600000000002</v>
      </c>
      <c r="J22" s="16">
        <v>1951.9929999999999</v>
      </c>
      <c r="K22" s="17" t="s">
        <v>100</v>
      </c>
    </row>
    <row r="23" spans="1:11" ht="18.75" x14ac:dyDescent="0.25">
      <c r="A23" s="19" t="s">
        <v>101</v>
      </c>
      <c r="B23" s="16">
        <v>736.41059999999993</v>
      </c>
      <c r="C23" s="16">
        <v>1648.463</v>
      </c>
      <c r="D23" s="16">
        <v>4099.7839999999997</v>
      </c>
      <c r="E23" s="16">
        <v>3117.817</v>
      </c>
      <c r="F23" s="16">
        <v>8073.6310000000003</v>
      </c>
      <c r="G23" s="16">
        <v>6894.2290000000003</v>
      </c>
      <c r="H23" s="16">
        <v>3423.3589999999999</v>
      </c>
      <c r="I23" s="16">
        <v>5214.9319999999998</v>
      </c>
      <c r="J23" s="16">
        <v>84728.728000000003</v>
      </c>
      <c r="K23" s="17" t="s">
        <v>102</v>
      </c>
    </row>
    <row r="24" spans="1:11" ht="18.75" x14ac:dyDescent="0.25">
      <c r="A24" s="19" t="s">
        <v>103</v>
      </c>
      <c r="B24" s="16">
        <v>50335.371030000002</v>
      </c>
      <c r="C24" s="16">
        <v>7348.1660000000002</v>
      </c>
      <c r="D24" s="16">
        <v>14122.883</v>
      </c>
      <c r="E24" s="16">
        <v>21879.69</v>
      </c>
      <c r="F24" s="16">
        <v>31829.085999999999</v>
      </c>
      <c r="G24" s="16">
        <v>33033.370000000003</v>
      </c>
      <c r="H24" s="16">
        <v>41027.881999999998</v>
      </c>
      <c r="I24" s="16">
        <v>54883.644</v>
      </c>
      <c r="J24" s="16">
        <v>93709.835000000006</v>
      </c>
      <c r="K24" s="17" t="s">
        <v>104</v>
      </c>
    </row>
    <row r="25" spans="1:11" ht="18.75" x14ac:dyDescent="0.25">
      <c r="A25" s="19" t="s">
        <v>105</v>
      </c>
      <c r="B25" s="16">
        <v>808.57</v>
      </c>
      <c r="C25" s="16">
        <v>178.16499999999999</v>
      </c>
      <c r="D25" s="16">
        <v>203.62700000000001</v>
      </c>
      <c r="E25" s="16">
        <v>48.612000000000002</v>
      </c>
      <c r="F25" s="16">
        <v>103.42</v>
      </c>
      <c r="G25" s="16">
        <v>426.77600000000001</v>
      </c>
      <c r="H25" s="16">
        <v>39.499000000000002</v>
      </c>
      <c r="I25" s="16">
        <v>9.9039999999999999</v>
      </c>
      <c r="J25" s="16">
        <v>2812.4180000000001</v>
      </c>
      <c r="K25" s="17" t="s">
        <v>106</v>
      </c>
    </row>
    <row r="26" spans="1:11" ht="27" customHeight="1" x14ac:dyDescent="0.25">
      <c r="A26" s="19" t="s">
        <v>107</v>
      </c>
      <c r="B26" s="16">
        <v>221377.42345</v>
      </c>
      <c r="C26" s="16">
        <v>155581.41899999999</v>
      </c>
      <c r="D26" s="16">
        <v>91165.084000000003</v>
      </c>
      <c r="E26" s="16">
        <v>102443.304</v>
      </c>
      <c r="F26" s="16">
        <v>221309.05100000001</v>
      </c>
      <c r="G26" s="16">
        <v>205333.962</v>
      </c>
      <c r="H26" s="16">
        <v>211248.35399999999</v>
      </c>
      <c r="I26" s="16">
        <v>201121.62700000001</v>
      </c>
      <c r="J26" s="16">
        <v>367661.25099999999</v>
      </c>
      <c r="K26" s="17" t="s">
        <v>108</v>
      </c>
    </row>
    <row r="27" spans="1:11" ht="18.75" x14ac:dyDescent="0.25">
      <c r="A27" s="19" t="s">
        <v>109</v>
      </c>
      <c r="B27" s="16">
        <v>88.207999999999998</v>
      </c>
      <c r="C27" s="16">
        <v>293.35500000000002</v>
      </c>
      <c r="D27" s="16">
        <v>42.56</v>
      </c>
      <c r="E27" s="16">
        <v>55.180999999999997</v>
      </c>
      <c r="F27" s="16">
        <v>17.376000000000001</v>
      </c>
      <c r="G27" s="16">
        <v>67.861999999999995</v>
      </c>
      <c r="H27" s="16">
        <v>153.15100000000001</v>
      </c>
      <c r="I27" s="16">
        <v>6.5410000000000004</v>
      </c>
      <c r="J27" s="16">
        <v>129.00899999999999</v>
      </c>
      <c r="K27" s="17" t="s">
        <v>110</v>
      </c>
    </row>
    <row r="28" spans="1:11" ht="18.75" x14ac:dyDescent="0.25">
      <c r="A28" s="19" t="s">
        <v>111</v>
      </c>
      <c r="B28" s="16">
        <v>155363.15784999999</v>
      </c>
      <c r="C28" s="16">
        <v>272142.098</v>
      </c>
      <c r="D28" s="16">
        <v>156513.747</v>
      </c>
      <c r="E28" s="16">
        <v>169299.372</v>
      </c>
      <c r="F28" s="16">
        <v>202588.78099999999</v>
      </c>
      <c r="G28" s="16">
        <v>368162.65600000002</v>
      </c>
      <c r="H28" s="16">
        <v>243605.193</v>
      </c>
      <c r="I28" s="16">
        <v>200972.73800000001</v>
      </c>
      <c r="J28" s="16">
        <v>804102.98</v>
      </c>
      <c r="K28" s="17" t="s">
        <v>112</v>
      </c>
    </row>
    <row r="29" spans="1:11" ht="30" x14ac:dyDescent="0.25">
      <c r="A29" s="19" t="s">
        <v>113</v>
      </c>
      <c r="B29" s="16">
        <v>94269.155270000003</v>
      </c>
      <c r="C29" s="16">
        <v>98251.519</v>
      </c>
      <c r="D29" s="16">
        <v>104010.19</v>
      </c>
      <c r="E29" s="16">
        <v>163520.639</v>
      </c>
      <c r="F29" s="16">
        <v>173479.663</v>
      </c>
      <c r="G29" s="16">
        <v>159430.52499999999</v>
      </c>
      <c r="H29" s="16">
        <v>262838.85499999998</v>
      </c>
      <c r="I29" s="16">
        <v>220023.79699999999</v>
      </c>
      <c r="J29" s="16">
        <v>219778.75700000001</v>
      </c>
      <c r="K29" s="17" t="s">
        <v>189</v>
      </c>
    </row>
    <row r="30" spans="1:11" ht="18.75" x14ac:dyDescent="0.25">
      <c r="A30" s="19" t="s">
        <v>114</v>
      </c>
      <c r="B30" s="16">
        <v>298695.56099999999</v>
      </c>
      <c r="C30" s="16">
        <v>253501.77900000001</v>
      </c>
      <c r="D30" s="16">
        <v>306032.57199999999</v>
      </c>
      <c r="E30" s="16">
        <v>597344.32200000004</v>
      </c>
      <c r="F30" s="16">
        <v>461384.27100000001</v>
      </c>
      <c r="G30" s="16">
        <v>557256.55700000003</v>
      </c>
      <c r="H30" s="16">
        <v>157615.94899999999</v>
      </c>
      <c r="I30" s="16">
        <v>279553.24300000002</v>
      </c>
      <c r="J30" s="16">
        <v>206857.158</v>
      </c>
      <c r="K30" s="17" t="s">
        <v>115</v>
      </c>
    </row>
    <row r="31" spans="1:11" ht="18.75" x14ac:dyDescent="0.25">
      <c r="A31" s="19" t="s">
        <v>188</v>
      </c>
      <c r="B31" s="16">
        <v>3111.4070000000002</v>
      </c>
      <c r="C31" s="16">
        <v>5297.3239999999996</v>
      </c>
      <c r="D31" s="16">
        <v>2230.5970000000002</v>
      </c>
      <c r="E31" s="16">
        <v>228.89500000000001</v>
      </c>
      <c r="F31" s="16">
        <v>2058.1689999999999</v>
      </c>
      <c r="G31" s="16">
        <v>1233.2180000000001</v>
      </c>
      <c r="H31" s="16">
        <v>1219.3969999999999</v>
      </c>
      <c r="I31" s="16">
        <v>14770.793</v>
      </c>
      <c r="J31" s="16">
        <v>7169.07</v>
      </c>
      <c r="K31" s="17" t="s">
        <v>117</v>
      </c>
    </row>
    <row r="32" spans="1:11" ht="18.75" x14ac:dyDescent="0.25">
      <c r="A32" s="19" t="s">
        <v>156</v>
      </c>
      <c r="B32" s="30" t="s">
        <v>30</v>
      </c>
      <c r="C32" s="30" t="s">
        <v>30</v>
      </c>
      <c r="D32" s="30" t="s">
        <v>30</v>
      </c>
      <c r="E32" s="30" t="s">
        <v>30</v>
      </c>
      <c r="F32" s="30" t="s">
        <v>30</v>
      </c>
      <c r="G32" s="30" t="s">
        <v>30</v>
      </c>
      <c r="H32" s="30" t="s">
        <v>30</v>
      </c>
      <c r="I32" s="30" t="s">
        <v>30</v>
      </c>
      <c r="J32" s="16">
        <v>232.94</v>
      </c>
      <c r="K32" s="17" t="s">
        <v>121</v>
      </c>
    </row>
    <row r="33" spans="1:11" ht="18.75" x14ac:dyDescent="0.25">
      <c r="A33" s="19" t="s">
        <v>118</v>
      </c>
      <c r="B33" s="16">
        <v>2895.047</v>
      </c>
      <c r="C33" s="16">
        <v>3784.2959999999998</v>
      </c>
      <c r="D33" s="16">
        <v>2980.0439999999999</v>
      </c>
      <c r="E33" s="16">
        <v>12802.364</v>
      </c>
      <c r="F33" s="16">
        <v>7893.1980000000003</v>
      </c>
      <c r="G33" s="16">
        <v>6005.6170000000002</v>
      </c>
      <c r="H33" s="16">
        <v>446.173</v>
      </c>
      <c r="I33" s="16">
        <v>1233.712</v>
      </c>
      <c r="J33" s="16">
        <v>21378.102999999999</v>
      </c>
      <c r="K33" s="17" t="s">
        <v>119</v>
      </c>
    </row>
    <row r="34" spans="1:11" ht="18.75" x14ac:dyDescent="0.25">
      <c r="A34" s="19" t="s">
        <v>120</v>
      </c>
      <c r="B34" s="16">
        <v>3918.9250000000002</v>
      </c>
      <c r="C34" s="16">
        <v>2056.123</v>
      </c>
      <c r="D34" s="16">
        <v>1517.614</v>
      </c>
      <c r="E34" s="16">
        <v>16.8</v>
      </c>
      <c r="F34" s="30" t="s">
        <v>30</v>
      </c>
      <c r="G34" s="30" t="s">
        <v>30</v>
      </c>
      <c r="H34" s="16">
        <v>416.35</v>
      </c>
      <c r="I34" s="16">
        <v>187.43299999999999</v>
      </c>
      <c r="J34" s="16">
        <v>76.078000000000003</v>
      </c>
      <c r="K34" s="17" t="s">
        <v>155</v>
      </c>
    </row>
    <row r="35" spans="1:11" ht="15.75" x14ac:dyDescent="0.25">
      <c r="A35" s="26" t="s">
        <v>27</v>
      </c>
      <c r="B35" s="26">
        <f>SUM(B14:B34)</f>
        <v>4901548.1674299985</v>
      </c>
      <c r="C35" s="26">
        <f t="shared" ref="C35:J35" si="0">SUM(C14:C34)</f>
        <v>5589477.650661001</v>
      </c>
      <c r="D35" s="26">
        <f t="shared" si="0"/>
        <v>5871085.8732500002</v>
      </c>
      <c r="E35" s="26">
        <f t="shared" si="0"/>
        <v>7670992.608</v>
      </c>
      <c r="F35" s="26">
        <f t="shared" si="0"/>
        <v>7853802.2289999994</v>
      </c>
      <c r="G35" s="26">
        <f t="shared" si="0"/>
        <v>8153659.0777900005</v>
      </c>
      <c r="H35" s="26">
        <f>SUM(H14:H34)</f>
        <v>9539086.8919999972</v>
      </c>
      <c r="I35" s="26">
        <f t="shared" si="0"/>
        <v>10811690.157999998</v>
      </c>
      <c r="J35" s="26">
        <f t="shared" si="0"/>
        <v>13928735.171000002</v>
      </c>
      <c r="K35" s="18" t="s">
        <v>28</v>
      </c>
    </row>
    <row r="36" spans="1:11" ht="16.5" x14ac:dyDescent="0.25">
      <c r="A36" s="46" t="s">
        <v>125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</row>
    <row r="37" spans="1:11" x14ac:dyDescent="0.25">
      <c r="A37" s="47" t="s">
        <v>126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5">
      <c r="A38" s="37" t="s">
        <v>12</v>
      </c>
      <c r="B38" s="37"/>
      <c r="C38" s="37"/>
      <c r="D38" s="38" t="s">
        <v>124</v>
      </c>
      <c r="E38" s="38"/>
      <c r="F38" s="38"/>
      <c r="G38" s="38"/>
      <c r="H38" s="38"/>
      <c r="I38" s="38"/>
      <c r="J38" s="38"/>
      <c r="K38" s="38"/>
    </row>
  </sheetData>
  <mergeCells count="10">
    <mergeCell ref="A36:K36"/>
    <mergeCell ref="A37:K37"/>
    <mergeCell ref="A38:C38"/>
    <mergeCell ref="D38:K38"/>
    <mergeCell ref="A6:K6"/>
    <mergeCell ref="A7:K7"/>
    <mergeCell ref="A8:K8"/>
    <mergeCell ref="B11:C11"/>
    <mergeCell ref="D11:E11"/>
    <mergeCell ref="F11:G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0099DF6F6AA441AFC93D0B9AFB91E9" ma:contentTypeVersion="2" ma:contentTypeDescription="Create a new document." ma:contentTypeScope="" ma:versionID="66306792020cf486c4db48759e51e484">
  <xsd:schema xmlns:xsd="http://www.w3.org/2001/XMLSchema" xmlns:xs="http://www.w3.org/2001/XMLSchema" xmlns:p="http://schemas.microsoft.com/office/2006/metadata/properties" xmlns:ns1="http://schemas.microsoft.com/sharepoint/v3" xmlns:ns2="95479212-4e63-4b72-aa14-4915ca070ca8" targetNamespace="http://schemas.microsoft.com/office/2006/metadata/properties" ma:root="true" ma:fieldsID="e12668b638601f0d3019a559a10c0e63" ns1:_="" ns2:_="">
    <xsd:import namespace="http://schemas.microsoft.com/sharepoint/v3"/>
    <xsd:import namespace="95479212-4e63-4b72-aa14-4915ca070c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79212-4e63-4b72-aa14-4915ca070c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4C6E50-9F2B-4B9F-9495-257D40F5C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479212-4e63-4b72-aa14-4915ca070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694CF6-E9E4-4C53-8194-089BD62DF11D}">
  <ds:schemaRefs>
    <ds:schemaRef ds:uri="http://schemas.microsoft.com/sharepoint/v3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5479212-4e63-4b72-aa14-4915ca070c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1045C0C-1E01-46EA-978C-FB47806B9D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التجارة الخارجية-1</vt:lpstr>
      <vt:lpstr>التجارة الخارجية-2</vt:lpstr>
      <vt:lpstr>التجارة الخارجية-3</vt:lpstr>
      <vt:lpstr>التجارة الخارجية-4</vt:lpstr>
      <vt:lpstr>التجارة الخارجية-5</vt:lpstr>
      <vt:lpstr>التجارة الخارجية-6</vt:lpstr>
      <vt:lpstr>التجارة الخارجية-7 </vt:lpstr>
      <vt:lpstr>التجارة الخارجية-8</vt:lpstr>
      <vt:lpstr>التجارة الخارجية-9</vt:lpstr>
      <vt:lpstr>التجارة الخارجية-10</vt:lpstr>
      <vt:lpstr>'التجارة الخارجية-5'!Print_Area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Bouchra Boularab</dc:creator>
  <cp:lastModifiedBy>Bouchra Boularab</cp:lastModifiedBy>
  <cp:lastPrinted>2025-01-06T05:09:40Z</cp:lastPrinted>
  <dcterms:created xsi:type="dcterms:W3CDTF">2021-07-05T12:42:39Z</dcterms:created>
  <dcterms:modified xsi:type="dcterms:W3CDTF">2025-01-21T07:18:21Z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0x010100670099DF6F6AA441AFC93D0B9AFB91E9</vt:lpwstr>
  </property>
</Properties>
</file>