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Sharing\WebSite Data\Toursim\"/>
    </mc:Choice>
  </mc:AlternateContent>
  <xr:revisionPtr revIDLastSave="0" documentId="13_ncr:1_{2C007152-4CDA-4E0A-B5EC-2180776119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النزلاء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3" i="3" l="1"/>
  <c r="V23" i="3" s="1"/>
  <c r="T23" i="3"/>
  <c r="S23" i="3"/>
  <c r="R23" i="3"/>
  <c r="Q23" i="3"/>
  <c r="P23" i="3"/>
  <c r="O23" i="3"/>
  <c r="N23" i="3"/>
  <c r="L23" i="3"/>
  <c r="M23" i="3" s="1"/>
  <c r="K23" i="3"/>
  <c r="I23" i="3"/>
  <c r="J23" i="3" s="1"/>
  <c r="H23" i="3"/>
  <c r="G23" i="3"/>
  <c r="F23" i="3"/>
  <c r="E23" i="3"/>
  <c r="D23" i="3"/>
  <c r="C23" i="3"/>
  <c r="B23" i="3"/>
  <c r="V16" i="3"/>
  <c r="V17" i="3"/>
  <c r="V18" i="3"/>
  <c r="V19" i="3"/>
  <c r="V20" i="3"/>
  <c r="V21" i="3"/>
  <c r="V22" i="3"/>
  <c r="V15" i="3"/>
  <c r="S22" i="3"/>
  <c r="S16" i="3"/>
  <c r="S17" i="3"/>
  <c r="S18" i="3"/>
  <c r="S19" i="3"/>
  <c r="S20" i="3"/>
  <c r="S21" i="3"/>
  <c r="S15" i="3"/>
  <c r="P16" i="3"/>
  <c r="P17" i="3"/>
  <c r="P18" i="3"/>
  <c r="P19" i="3"/>
  <c r="P20" i="3"/>
  <c r="P21" i="3"/>
  <c r="P22" i="3"/>
  <c r="P15" i="3"/>
  <c r="M16" i="3"/>
  <c r="M17" i="3"/>
  <c r="M18" i="3"/>
  <c r="M19" i="3"/>
  <c r="M20" i="3"/>
  <c r="M21" i="3"/>
  <c r="M22" i="3"/>
  <c r="M15" i="3"/>
  <c r="J16" i="3"/>
  <c r="J17" i="3"/>
  <c r="J18" i="3"/>
  <c r="J19" i="3"/>
  <c r="J20" i="3"/>
  <c r="J21" i="3"/>
  <c r="J22" i="3"/>
  <c r="J15" i="3"/>
  <c r="G16" i="3"/>
  <c r="G15" i="3"/>
  <c r="G17" i="3"/>
  <c r="G22" i="3"/>
  <c r="G21" i="3"/>
  <c r="G20" i="3"/>
  <c r="G19" i="3"/>
  <c r="G18" i="3"/>
  <c r="D18" i="3"/>
  <c r="D19" i="3"/>
  <c r="D20" i="3"/>
  <c r="D21" i="3"/>
  <c r="D22" i="3"/>
  <c r="D15" i="3"/>
  <c r="D16" i="3"/>
  <c r="D17" i="3"/>
</calcChain>
</file>

<file path=xl/sharedStrings.xml><?xml version="1.0" encoding="utf-8"?>
<sst xmlns="http://schemas.openxmlformats.org/spreadsheetml/2006/main" count="56" uniqueCount="38">
  <si>
    <t>Source: RAK Tourism Development Authority</t>
  </si>
  <si>
    <t>المصدر: هيئة رأس الخيمة لتنمية السياحة</t>
  </si>
  <si>
    <t>Total</t>
  </si>
  <si>
    <t>الإجمالي</t>
  </si>
  <si>
    <t>Others</t>
  </si>
  <si>
    <t>اخرى</t>
  </si>
  <si>
    <t>Oceania</t>
  </si>
  <si>
    <t>الدول الأقيانوسية</t>
  </si>
  <si>
    <t>Europe</t>
  </si>
  <si>
    <t>الدول الأوربية</t>
  </si>
  <si>
    <t>Asia (Non Arab)</t>
  </si>
  <si>
    <t>اسيا - عدا الدول العربية</t>
  </si>
  <si>
    <t>Americas</t>
  </si>
  <si>
    <t>الامريكيتان</t>
  </si>
  <si>
    <t>Africa (Non Arab)</t>
  </si>
  <si>
    <t>افريقيا - عدا الدول العربية</t>
  </si>
  <si>
    <t>Other Arab Countries</t>
  </si>
  <si>
    <t>الدول العربية الأخرى</t>
  </si>
  <si>
    <t>GCC Countries</t>
  </si>
  <si>
    <t>دول مجلس التعاون</t>
  </si>
  <si>
    <t>1 Star</t>
  </si>
  <si>
    <t>4 Star</t>
  </si>
  <si>
    <t>5 Star</t>
  </si>
  <si>
    <t>3 Star + 2 Star</t>
  </si>
  <si>
    <t>النزلاء
Guests</t>
  </si>
  <si>
    <t>ليالي الإقامة 
Guest Nights</t>
  </si>
  <si>
    <t>متوسط الإقامة
Average Length of Stay</t>
  </si>
  <si>
    <t xml:space="preserve">الفنادق
Hotels </t>
  </si>
  <si>
    <t>الشقق الفندقية
Hotel Apartment</t>
  </si>
  <si>
    <t>Hotel Apartment</t>
  </si>
  <si>
    <t>Motel and Guest House</t>
  </si>
  <si>
    <t>Tourists Camp</t>
  </si>
  <si>
    <t xml:space="preserve">البيان </t>
  </si>
  <si>
    <t xml:space="preserve">Details </t>
  </si>
  <si>
    <t>Star Rating</t>
  </si>
  <si>
    <t xml:space="preserve"> تصنيف النجوم</t>
  </si>
  <si>
    <t xml:space="preserve"> النزلاء وليالي الإقامة حسب تصنيف النجوم 2024</t>
  </si>
  <si>
    <t xml:space="preserve">  Hotel Guests and Guest Nights by Nationality By Star Rating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</si>
</sst>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#,##0.0"/>
    <numFmt numFmtId="167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6D84"/>
      <name val="RAK"/>
      <family val="3"/>
    </font>
    <font>
      <b/>
      <sz val="12"/>
      <color rgb="FF006D84"/>
      <name val="Frutiger LT Pro 55 Roman"/>
      <family val="2"/>
    </font>
    <font>
      <b/>
      <sz val="10"/>
      <color rgb="FF925185"/>
      <name val="Book Antiqua"/>
      <family val="1"/>
    </font>
    <font>
      <b/>
      <sz val="11"/>
      <color rgb="FF595959"/>
      <name val="Book Antiqua"/>
      <family val="1"/>
    </font>
    <font>
      <b/>
      <sz val="11"/>
      <color indexed="9"/>
      <name val="Book Antiqua"/>
      <family val="1"/>
    </font>
    <font>
      <b/>
      <sz val="12"/>
      <color theme="1"/>
      <name val="Book Antiqua"/>
      <family val="1"/>
    </font>
    <font>
      <b/>
      <sz val="11"/>
      <color theme="1"/>
      <name val="Book Antiqua"/>
      <family val="1"/>
    </font>
    <font>
      <b/>
      <sz val="12"/>
      <color theme="0"/>
      <name val="Book Antiqua"/>
      <family val="1"/>
    </font>
    <font>
      <b/>
      <sz val="12"/>
      <color indexed="9"/>
      <name val="Book Antiqua"/>
      <family val="1"/>
    </font>
    <font>
      <b/>
      <sz val="14"/>
      <color indexed="9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BB58C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97A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applyBorder="1"/>
    <xf numFmtId="0" fontId="2" fillId="0" borderId="4" xfId="0" applyFont="1" applyBorder="1"/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right" vertical="center" wrapText="1"/>
    </xf>
    <xf numFmtId="3" fontId="9" fillId="4" borderId="4" xfId="0" applyNumberFormat="1" applyFont="1" applyFill="1" applyBorder="1" applyAlignment="1">
      <alignment vertical="center" wrapText="1"/>
    </xf>
    <xf numFmtId="166" fontId="9" fillId="4" borderId="4" xfId="0" applyNumberFormat="1" applyFont="1" applyFill="1" applyBorder="1" applyAlignment="1">
      <alignment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1" fillId="5" borderId="0" xfId="1" applyFont="1" applyFill="1" applyAlignment="1">
      <alignment horizontal="right" vertical="center" wrapText="1"/>
    </xf>
    <xf numFmtId="0" fontId="12" fillId="5" borderId="0" xfId="1" applyFont="1" applyFill="1" applyAlignment="1">
      <alignment horizontal="center" vertical="center" wrapText="1"/>
    </xf>
    <xf numFmtId="0" fontId="11" fillId="5" borderId="0" xfId="1" applyFont="1" applyFill="1" applyAlignment="1">
      <alignment horizontal="left" vertical="center" wrapText="1"/>
    </xf>
    <xf numFmtId="165" fontId="13" fillId="6" borderId="14" xfId="3" applyNumberFormat="1" applyFont="1" applyFill="1" applyBorder="1" applyAlignment="1">
      <alignment horizontal="right" vertical="center" wrapText="1"/>
    </xf>
    <xf numFmtId="165" fontId="13" fillId="6" borderId="14" xfId="3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4" fillId="3" borderId="5" xfId="1" applyFont="1" applyFill="1" applyBorder="1" applyAlignment="1">
      <alignment horizontal="center" vertical="center" wrapText="1"/>
    </xf>
    <xf numFmtId="0" fontId="14" fillId="3" borderId="12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5" fillId="3" borderId="10" xfId="1" applyFont="1" applyFill="1" applyBorder="1" applyAlignment="1">
      <alignment horizontal="center" vertical="center" wrapText="1"/>
    </xf>
    <xf numFmtId="0" fontId="15" fillId="3" borderId="11" xfId="1" applyFont="1" applyFill="1" applyBorder="1" applyAlignment="1">
      <alignment horizontal="center" vertical="center" wrapText="1"/>
    </xf>
    <xf numFmtId="167" fontId="13" fillId="6" borderId="14" xfId="3" applyNumberFormat="1" applyFont="1" applyFill="1" applyBorder="1" applyAlignment="1">
      <alignment horizontal="right" vertical="center" wrapText="1"/>
    </xf>
  </cellXfs>
  <cellStyles count="4">
    <cellStyle name="Comma 2" xfId="3" xr:uid="{62DA291E-FBCC-4295-8A97-B7D1DD5EFA42}"/>
    <cellStyle name="Normal" xfId="0" builtinId="0"/>
    <cellStyle name="Normal 3" xfId="1" xr:uid="{00000000-0005-0000-0000-000002000000}"/>
    <cellStyle name="Normal 3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146514</xdr:colOff>
      <xdr:row>0</xdr:row>
      <xdr:rowOff>47626</xdr:rowOff>
    </xdr:from>
    <xdr:to>
      <xdr:col>0</xdr:col>
      <xdr:colOff>1676400</xdr:colOff>
      <xdr:row>4</xdr:row>
      <xdr:rowOff>31754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9E4BF2-2F66-4A40-9D67-B4764F395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94401525" y="47626"/>
          <a:ext cx="1529886" cy="784228"/>
        </a:xfrm>
        <a:prstGeom prst="rect">
          <a:avLst/>
        </a:prstGeom>
      </xdr:spPr>
    </xdr:pic>
    <xdr:clientData/>
  </xdr:twoCellAnchor>
  <xdr:twoCellAnchor editAs="oneCell">
    <xdr:from>
      <xdr:col>22</xdr:col>
      <xdr:colOff>565820</xdr:colOff>
      <xdr:row>0</xdr:row>
      <xdr:rowOff>160986</xdr:rowOff>
    </xdr:from>
    <xdr:to>
      <xdr:col>22</xdr:col>
      <xdr:colOff>2201961</xdr:colOff>
      <xdr:row>2</xdr:row>
      <xdr:rowOff>163028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90B3538-3F44-4695-B74E-B2E332F1A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8201278" y="160986"/>
          <a:ext cx="1636141" cy="3776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24"/>
  <sheetViews>
    <sheetView showGridLines="0" rightToLeft="1" tabSelected="1" zoomScale="71" zoomScaleNormal="71" zoomScaleSheetLayoutView="70" workbookViewId="0">
      <selection activeCell="J23" sqref="J23"/>
    </sheetView>
  </sheetViews>
  <sheetFormatPr defaultRowHeight="15.75" x14ac:dyDescent="0.25"/>
  <cols>
    <col min="1" max="1" width="28.42578125" style="1" customWidth="1"/>
    <col min="2" max="2" width="9.140625" style="1" bestFit="1" customWidth="1"/>
    <col min="3" max="3" width="10.28515625" style="1" bestFit="1" customWidth="1"/>
    <col min="4" max="4" width="20.140625" style="1" bestFit="1" customWidth="1"/>
    <col min="5" max="5" width="9.140625" style="1" bestFit="1" customWidth="1"/>
    <col min="6" max="6" width="14.42578125" style="1" bestFit="1" customWidth="1"/>
    <col min="7" max="7" width="20.140625" style="1" bestFit="1" customWidth="1"/>
    <col min="8" max="8" width="10.42578125" style="1" bestFit="1" customWidth="1"/>
    <col min="9" max="9" width="14.42578125" style="1" bestFit="1" customWidth="1"/>
    <col min="10" max="10" width="20.140625" style="1" bestFit="1" customWidth="1"/>
    <col min="11" max="11" width="10.42578125" style="1" bestFit="1" customWidth="1"/>
    <col min="12" max="12" width="14.42578125" style="1" bestFit="1" customWidth="1"/>
    <col min="13" max="13" width="19.42578125" style="1" bestFit="1" customWidth="1"/>
    <col min="14" max="14" width="10.5703125" style="1" customWidth="1"/>
    <col min="15" max="15" width="10.28515625" style="1" bestFit="1" customWidth="1"/>
    <col min="16" max="16" width="19.85546875" style="1" customWidth="1"/>
    <col min="17" max="17" width="9.140625" style="1" bestFit="1" customWidth="1"/>
    <col min="18" max="18" width="10.28515625" style="1" bestFit="1" customWidth="1"/>
    <col min="19" max="19" width="17.5703125" style="1" bestFit="1" customWidth="1"/>
    <col min="20" max="20" width="9.140625" style="1" bestFit="1" customWidth="1"/>
    <col min="21" max="21" width="10.28515625" style="1" bestFit="1" customWidth="1"/>
    <col min="22" max="22" width="17.5703125" style="1" bestFit="1" customWidth="1"/>
    <col min="23" max="23" width="39.140625" style="1" bestFit="1" customWidth="1"/>
    <col min="24" max="27" width="9.140625" style="1"/>
    <col min="28" max="28" width="19.5703125" style="1" customWidth="1"/>
    <col min="29" max="16384" width="9.140625" style="1"/>
  </cols>
  <sheetData>
    <row r="1" spans="1:23" s="8" customFormat="1" ht="15" x14ac:dyDescent="0.25">
      <c r="A1" s="6"/>
      <c r="B1" s="7"/>
    </row>
    <row r="2" spans="1:23" s="8" customFormat="1" ht="15" x14ac:dyDescent="0.25">
      <c r="A2" s="6"/>
      <c r="B2" s="7"/>
    </row>
    <row r="3" spans="1:23" s="8" customFormat="1" ht="15" x14ac:dyDescent="0.25">
      <c r="A3" s="6"/>
      <c r="B3" s="7"/>
    </row>
    <row r="4" spans="1:23" s="8" customFormat="1" ht="15" x14ac:dyDescent="0.25">
      <c r="A4" s="6"/>
      <c r="B4" s="7"/>
    </row>
    <row r="5" spans="1:23" s="8" customFormat="1" ht="15" x14ac:dyDescent="0.25">
      <c r="A5" s="6"/>
      <c r="B5" s="7"/>
    </row>
    <row r="6" spans="1:23" s="9" customFormat="1" ht="18.75" customHeight="1" x14ac:dyDescent="0.25">
      <c r="A6" s="25" t="s">
        <v>36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7"/>
    </row>
    <row r="7" spans="1:23" s="9" customFormat="1" ht="18.75" customHeight="1" x14ac:dyDescent="0.25">
      <c r="A7" s="28" t="s">
        <v>37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30"/>
    </row>
    <row r="8" spans="1:23" s="9" customFormat="1" ht="18.75" customHeight="1" x14ac:dyDescent="0.25">
      <c r="A8" s="10"/>
      <c r="B8" s="11"/>
      <c r="C8" s="11"/>
      <c r="D8" s="11"/>
      <c r="E8" s="11"/>
      <c r="F8" s="11"/>
      <c r="G8" s="11"/>
      <c r="H8" s="12"/>
    </row>
    <row r="9" spans="1:23" s="9" customFormat="1" ht="18.75" customHeight="1" thickBot="1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s="9" customFormat="1" ht="17.25" customHeight="1" x14ac:dyDescent="0.2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 s="2" customFormat="1" ht="35.25" customHeight="1" x14ac:dyDescent="0.25">
      <c r="A11" s="31" t="s">
        <v>35</v>
      </c>
      <c r="B11" s="34" t="s">
        <v>27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 t="s">
        <v>28</v>
      </c>
      <c r="O11" s="34"/>
      <c r="P11" s="34"/>
      <c r="Q11" s="34"/>
      <c r="R11" s="34"/>
      <c r="S11" s="34"/>
      <c r="T11" s="34"/>
      <c r="U11" s="34"/>
      <c r="V11" s="34"/>
      <c r="W11" s="35" t="s">
        <v>34</v>
      </c>
    </row>
    <row r="12" spans="1:23" s="5" customFormat="1" ht="26.25" customHeight="1" x14ac:dyDescent="0.25">
      <c r="A12" s="32"/>
      <c r="B12" s="34" t="s">
        <v>20</v>
      </c>
      <c r="C12" s="34"/>
      <c r="D12" s="34"/>
      <c r="E12" s="34" t="s">
        <v>23</v>
      </c>
      <c r="F12" s="34"/>
      <c r="G12" s="34"/>
      <c r="H12" s="34" t="s">
        <v>21</v>
      </c>
      <c r="I12" s="34"/>
      <c r="J12" s="34"/>
      <c r="K12" s="34" t="s">
        <v>22</v>
      </c>
      <c r="L12" s="34"/>
      <c r="M12" s="34"/>
      <c r="N12" s="34" t="s">
        <v>29</v>
      </c>
      <c r="O12" s="34"/>
      <c r="P12" s="34"/>
      <c r="Q12" s="34" t="s">
        <v>30</v>
      </c>
      <c r="R12" s="34"/>
      <c r="S12" s="34"/>
      <c r="T12" s="34" t="s">
        <v>31</v>
      </c>
      <c r="U12" s="34"/>
      <c r="V12" s="34"/>
      <c r="W12" s="36"/>
    </row>
    <row r="13" spans="1:23" ht="48.75" customHeight="1" x14ac:dyDescent="0.25">
      <c r="A13" s="33"/>
      <c r="B13" s="19" t="s">
        <v>24</v>
      </c>
      <c r="C13" s="19" t="s">
        <v>25</v>
      </c>
      <c r="D13" s="19" t="s">
        <v>26</v>
      </c>
      <c r="E13" s="19" t="s">
        <v>24</v>
      </c>
      <c r="F13" s="19" t="s">
        <v>25</v>
      </c>
      <c r="G13" s="19" t="s">
        <v>26</v>
      </c>
      <c r="H13" s="19" t="s">
        <v>24</v>
      </c>
      <c r="I13" s="19" t="s">
        <v>25</v>
      </c>
      <c r="J13" s="19" t="s">
        <v>26</v>
      </c>
      <c r="K13" s="19" t="s">
        <v>24</v>
      </c>
      <c r="L13" s="19" t="s">
        <v>25</v>
      </c>
      <c r="M13" s="19" t="s">
        <v>26</v>
      </c>
      <c r="N13" s="19" t="s">
        <v>24</v>
      </c>
      <c r="O13" s="19" t="s">
        <v>25</v>
      </c>
      <c r="P13" s="19" t="s">
        <v>26</v>
      </c>
      <c r="Q13" s="19" t="s">
        <v>24</v>
      </c>
      <c r="R13" s="19" t="s">
        <v>25</v>
      </c>
      <c r="S13" s="19" t="s">
        <v>26</v>
      </c>
      <c r="T13" s="19" t="s">
        <v>24</v>
      </c>
      <c r="U13" s="19" t="s">
        <v>25</v>
      </c>
      <c r="V13" s="19" t="s">
        <v>26</v>
      </c>
      <c r="W13" s="37"/>
    </row>
    <row r="14" spans="1:23" ht="20.25" customHeight="1" x14ac:dyDescent="0.25">
      <c r="A14" s="20" t="s">
        <v>32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2" t="s">
        <v>33</v>
      </c>
    </row>
    <row r="15" spans="1:23" ht="43.5" customHeight="1" x14ac:dyDescent="0.25">
      <c r="A15" s="16" t="s">
        <v>19</v>
      </c>
      <c r="B15" s="17">
        <v>2913</v>
      </c>
      <c r="C15" s="17">
        <v>3771</v>
      </c>
      <c r="D15" s="18">
        <f t="shared" ref="D15:D22" si="0">C15/B15</f>
        <v>1.2945417095777549</v>
      </c>
      <c r="E15" s="17">
        <v>37893</v>
      </c>
      <c r="F15" s="17">
        <v>70396</v>
      </c>
      <c r="G15" s="18">
        <f t="shared" ref="G15:G22" si="1">F15/E15</f>
        <v>1.857757369434988</v>
      </c>
      <c r="H15" s="17">
        <v>93954</v>
      </c>
      <c r="I15" s="17">
        <v>168130</v>
      </c>
      <c r="J15" s="18">
        <f>I15/H15</f>
        <v>1.7894927304851309</v>
      </c>
      <c r="K15" s="17">
        <v>324740</v>
      </c>
      <c r="L15" s="17">
        <v>634455</v>
      </c>
      <c r="M15" s="18">
        <f>L15/K15</f>
        <v>1.9537322165424647</v>
      </c>
      <c r="N15" s="17">
        <v>28763</v>
      </c>
      <c r="O15" s="17">
        <v>42369</v>
      </c>
      <c r="P15" s="18">
        <f>O15/N15</f>
        <v>1.4730382783437055</v>
      </c>
      <c r="Q15" s="17">
        <v>7102</v>
      </c>
      <c r="R15" s="17">
        <v>7935</v>
      </c>
      <c r="S15" s="18">
        <f>R15/Q15</f>
        <v>1.1172909039707124</v>
      </c>
      <c r="T15" s="17">
        <v>5723</v>
      </c>
      <c r="U15" s="17">
        <v>7103</v>
      </c>
      <c r="V15" s="18">
        <f>U15/T15</f>
        <v>1.241132273283243</v>
      </c>
      <c r="W15" s="15" t="s">
        <v>18</v>
      </c>
    </row>
    <row r="16" spans="1:23" ht="43.5" customHeight="1" x14ac:dyDescent="0.25">
      <c r="A16" s="16" t="s">
        <v>17</v>
      </c>
      <c r="B16" s="17">
        <v>2454</v>
      </c>
      <c r="C16" s="17">
        <v>4941</v>
      </c>
      <c r="D16" s="18">
        <f t="shared" si="0"/>
        <v>2.013447432762836</v>
      </c>
      <c r="E16" s="17">
        <v>10145</v>
      </c>
      <c r="F16" s="17">
        <v>27747</v>
      </c>
      <c r="G16" s="18">
        <f t="shared" si="1"/>
        <v>2.7350418925579101</v>
      </c>
      <c r="H16" s="17">
        <v>25011</v>
      </c>
      <c r="I16" s="17">
        <v>43060</v>
      </c>
      <c r="J16" s="18">
        <f t="shared" ref="J16:J22" si="2">I16/H16</f>
        <v>1.7216424773099837</v>
      </c>
      <c r="K16" s="17">
        <v>24856</v>
      </c>
      <c r="L16" s="17">
        <v>43990</v>
      </c>
      <c r="M16" s="18">
        <f t="shared" ref="M16:M22" si="3">L16/K16</f>
        <v>1.7697940135178629</v>
      </c>
      <c r="N16" s="17">
        <v>8690</v>
      </c>
      <c r="O16" s="17">
        <v>26497</v>
      </c>
      <c r="P16" s="18">
        <f t="shared" ref="P16:P22" si="4">O16/N16</f>
        <v>3.0491369390103569</v>
      </c>
      <c r="Q16" s="17">
        <v>3641</v>
      </c>
      <c r="R16" s="17">
        <v>5200</v>
      </c>
      <c r="S16" s="18">
        <f t="shared" ref="S16:S21" si="5">R16/Q16</f>
        <v>1.4281790716836034</v>
      </c>
      <c r="T16" s="17">
        <v>3102</v>
      </c>
      <c r="U16" s="17">
        <v>3661</v>
      </c>
      <c r="V16" s="18">
        <f t="shared" ref="V16:V22" si="6">U16/T16</f>
        <v>1.1802063185041909</v>
      </c>
      <c r="W16" s="15" t="s">
        <v>16</v>
      </c>
    </row>
    <row r="17" spans="1:23" ht="43.5" customHeight="1" x14ac:dyDescent="0.25">
      <c r="A17" s="16" t="s">
        <v>15</v>
      </c>
      <c r="B17" s="17">
        <v>573</v>
      </c>
      <c r="C17" s="17">
        <v>766</v>
      </c>
      <c r="D17" s="18">
        <f>C17/B17</f>
        <v>1.3368237347294938</v>
      </c>
      <c r="E17" s="17">
        <v>1629</v>
      </c>
      <c r="F17" s="17">
        <v>13721</v>
      </c>
      <c r="G17" s="18">
        <f>F17/E17</f>
        <v>8.4229588704726819</v>
      </c>
      <c r="H17" s="17">
        <v>3334</v>
      </c>
      <c r="I17" s="17">
        <v>7560</v>
      </c>
      <c r="J17" s="18">
        <f t="shared" si="2"/>
        <v>2.2675464907018594</v>
      </c>
      <c r="K17" s="17">
        <v>4420</v>
      </c>
      <c r="L17" s="17">
        <v>12511</v>
      </c>
      <c r="M17" s="18">
        <f t="shared" si="3"/>
        <v>2.8305429864253395</v>
      </c>
      <c r="N17" s="17">
        <v>1440</v>
      </c>
      <c r="O17" s="17">
        <v>6248</v>
      </c>
      <c r="P17" s="18">
        <f t="shared" si="4"/>
        <v>4.3388888888888886</v>
      </c>
      <c r="Q17" s="17">
        <v>1001</v>
      </c>
      <c r="R17" s="17">
        <v>1186</v>
      </c>
      <c r="S17" s="18">
        <f t="shared" si="5"/>
        <v>1.1848151848151849</v>
      </c>
      <c r="T17" s="17">
        <v>476</v>
      </c>
      <c r="U17" s="17">
        <v>684</v>
      </c>
      <c r="V17" s="18">
        <f t="shared" si="6"/>
        <v>1.4369747899159664</v>
      </c>
      <c r="W17" s="15" t="s">
        <v>14</v>
      </c>
    </row>
    <row r="18" spans="1:23" ht="43.5" customHeight="1" x14ac:dyDescent="0.25">
      <c r="A18" s="16" t="s">
        <v>13</v>
      </c>
      <c r="B18" s="17">
        <v>82</v>
      </c>
      <c r="C18" s="17">
        <v>188</v>
      </c>
      <c r="D18" s="18">
        <f t="shared" si="0"/>
        <v>2.2926829268292681</v>
      </c>
      <c r="E18" s="17">
        <v>801</v>
      </c>
      <c r="F18" s="17">
        <v>2516</v>
      </c>
      <c r="G18" s="18">
        <f t="shared" si="1"/>
        <v>3.1410736579275906</v>
      </c>
      <c r="H18" s="17">
        <v>3325</v>
      </c>
      <c r="I18" s="17">
        <v>7807</v>
      </c>
      <c r="J18" s="18">
        <f t="shared" si="2"/>
        <v>2.34796992481203</v>
      </c>
      <c r="K18" s="17">
        <v>13719</v>
      </c>
      <c r="L18" s="17">
        <v>31970</v>
      </c>
      <c r="M18" s="18">
        <f t="shared" si="3"/>
        <v>2.3303447773161308</v>
      </c>
      <c r="N18" s="17">
        <v>753</v>
      </c>
      <c r="O18" s="17">
        <v>5276</v>
      </c>
      <c r="P18" s="18">
        <f t="shared" si="4"/>
        <v>7.0066401062416999</v>
      </c>
      <c r="Q18" s="17">
        <v>125</v>
      </c>
      <c r="R18" s="17">
        <v>135</v>
      </c>
      <c r="S18" s="18">
        <f t="shared" si="5"/>
        <v>1.08</v>
      </c>
      <c r="T18" s="17">
        <v>721</v>
      </c>
      <c r="U18" s="17">
        <v>849</v>
      </c>
      <c r="V18" s="18">
        <f t="shared" si="6"/>
        <v>1.1775312066574202</v>
      </c>
      <c r="W18" s="15" t="s">
        <v>12</v>
      </c>
    </row>
    <row r="19" spans="1:23" ht="43.5" customHeight="1" x14ac:dyDescent="0.25">
      <c r="A19" s="16" t="s">
        <v>11</v>
      </c>
      <c r="B19" s="17">
        <v>7515</v>
      </c>
      <c r="C19" s="17">
        <v>10609</v>
      </c>
      <c r="D19" s="18">
        <f t="shared" si="0"/>
        <v>1.4117099135063207</v>
      </c>
      <c r="E19" s="17">
        <v>26670</v>
      </c>
      <c r="F19" s="17">
        <v>72662</v>
      </c>
      <c r="G19" s="18">
        <f t="shared" si="1"/>
        <v>2.7244844394450696</v>
      </c>
      <c r="H19" s="17">
        <v>71175</v>
      </c>
      <c r="I19" s="17">
        <v>185806</v>
      </c>
      <c r="J19" s="18">
        <f t="shared" si="2"/>
        <v>2.6105514576747453</v>
      </c>
      <c r="K19" s="17">
        <v>92609</v>
      </c>
      <c r="L19" s="17">
        <v>337434</v>
      </c>
      <c r="M19" s="18">
        <f t="shared" si="3"/>
        <v>3.6436415467179217</v>
      </c>
      <c r="N19" s="17">
        <v>19164</v>
      </c>
      <c r="O19" s="17">
        <v>66670</v>
      </c>
      <c r="P19" s="18">
        <f t="shared" si="4"/>
        <v>3.4789188060947609</v>
      </c>
      <c r="Q19" s="17">
        <v>12646</v>
      </c>
      <c r="R19" s="17">
        <v>14498</v>
      </c>
      <c r="S19" s="18">
        <f t="shared" si="5"/>
        <v>1.1464494701882018</v>
      </c>
      <c r="T19" s="17">
        <v>7829</v>
      </c>
      <c r="U19" s="17">
        <v>8630</v>
      </c>
      <c r="V19" s="18">
        <f t="shared" si="6"/>
        <v>1.1023119172308085</v>
      </c>
      <c r="W19" s="15" t="s">
        <v>10</v>
      </c>
    </row>
    <row r="20" spans="1:23" ht="43.5" customHeight="1" x14ac:dyDescent="0.25">
      <c r="A20" s="16" t="s">
        <v>9</v>
      </c>
      <c r="B20" s="17">
        <v>154</v>
      </c>
      <c r="C20" s="17">
        <v>370</v>
      </c>
      <c r="D20" s="18">
        <f t="shared" si="0"/>
        <v>2.4025974025974026</v>
      </c>
      <c r="E20" s="17">
        <v>4886</v>
      </c>
      <c r="F20" s="17">
        <v>24037</v>
      </c>
      <c r="G20" s="18">
        <f t="shared" si="1"/>
        <v>4.9195661072451902</v>
      </c>
      <c r="H20" s="17">
        <v>138755</v>
      </c>
      <c r="I20" s="17">
        <v>894447</v>
      </c>
      <c r="J20" s="18">
        <f t="shared" si="2"/>
        <v>6.4462325681957404</v>
      </c>
      <c r="K20" s="17">
        <v>249455</v>
      </c>
      <c r="L20" s="17">
        <v>1578627</v>
      </c>
      <c r="M20" s="18">
        <f t="shared" si="3"/>
        <v>6.3283037020705137</v>
      </c>
      <c r="N20" s="17">
        <v>2659</v>
      </c>
      <c r="O20" s="17">
        <v>25138</v>
      </c>
      <c r="P20" s="18">
        <f t="shared" si="4"/>
        <v>9.4539300488905607</v>
      </c>
      <c r="Q20" s="17">
        <v>62</v>
      </c>
      <c r="R20" s="17">
        <v>142</v>
      </c>
      <c r="S20" s="18">
        <f t="shared" si="5"/>
        <v>2.2903225806451615</v>
      </c>
      <c r="T20" s="17">
        <v>3533</v>
      </c>
      <c r="U20" s="17">
        <v>4246</v>
      </c>
      <c r="V20" s="18">
        <f t="shared" si="6"/>
        <v>1.2018114916501557</v>
      </c>
      <c r="W20" s="15" t="s">
        <v>8</v>
      </c>
    </row>
    <row r="21" spans="1:23" ht="43.5" customHeight="1" x14ac:dyDescent="0.25">
      <c r="A21" s="16" t="s">
        <v>7</v>
      </c>
      <c r="B21" s="17">
        <v>1</v>
      </c>
      <c r="C21" s="17">
        <v>1</v>
      </c>
      <c r="D21" s="18">
        <f t="shared" si="0"/>
        <v>1</v>
      </c>
      <c r="E21" s="17">
        <v>135</v>
      </c>
      <c r="F21" s="17">
        <v>557</v>
      </c>
      <c r="G21" s="18">
        <f t="shared" si="1"/>
        <v>4.1259259259259258</v>
      </c>
      <c r="H21" s="17">
        <v>595</v>
      </c>
      <c r="I21" s="17">
        <v>1265</v>
      </c>
      <c r="J21" s="18">
        <f t="shared" si="2"/>
        <v>2.1260504201680672</v>
      </c>
      <c r="K21" s="17">
        <v>2902</v>
      </c>
      <c r="L21" s="17">
        <v>7111</v>
      </c>
      <c r="M21" s="18">
        <f t="shared" si="3"/>
        <v>2.4503790489317714</v>
      </c>
      <c r="N21" s="17">
        <v>109</v>
      </c>
      <c r="O21" s="17">
        <v>857</v>
      </c>
      <c r="P21" s="18">
        <f t="shared" si="4"/>
        <v>7.8623853211009171</v>
      </c>
      <c r="Q21" s="17">
        <v>54</v>
      </c>
      <c r="R21" s="17">
        <v>60</v>
      </c>
      <c r="S21" s="18">
        <f t="shared" si="5"/>
        <v>1.1111111111111112</v>
      </c>
      <c r="T21" s="17">
        <v>252</v>
      </c>
      <c r="U21" s="17">
        <v>361</v>
      </c>
      <c r="V21" s="18">
        <f t="shared" si="6"/>
        <v>1.4325396825396826</v>
      </c>
      <c r="W21" s="15" t="s">
        <v>6</v>
      </c>
    </row>
    <row r="22" spans="1:23" ht="43.5" customHeight="1" x14ac:dyDescent="0.25">
      <c r="A22" s="16" t="s">
        <v>5</v>
      </c>
      <c r="B22" s="17">
        <v>1</v>
      </c>
      <c r="C22" s="17">
        <v>0</v>
      </c>
      <c r="D22" s="18">
        <f t="shared" si="0"/>
        <v>0</v>
      </c>
      <c r="E22" s="17">
        <v>643</v>
      </c>
      <c r="F22" s="17">
        <v>1158</v>
      </c>
      <c r="G22" s="18">
        <f t="shared" si="1"/>
        <v>1.8009331259720063</v>
      </c>
      <c r="H22" s="17">
        <v>13246</v>
      </c>
      <c r="I22" s="17">
        <v>55267</v>
      </c>
      <c r="J22" s="18">
        <f t="shared" si="2"/>
        <v>4.1723539181639744</v>
      </c>
      <c r="K22" s="17">
        <v>10429</v>
      </c>
      <c r="L22" s="17">
        <v>33878</v>
      </c>
      <c r="M22" s="18">
        <f t="shared" si="3"/>
        <v>3.2484418448556909</v>
      </c>
      <c r="N22" s="17">
        <v>6384</v>
      </c>
      <c r="O22" s="17">
        <v>8683</v>
      </c>
      <c r="P22" s="18">
        <f t="shared" si="4"/>
        <v>1.3601190476190477</v>
      </c>
      <c r="Q22" s="17">
        <v>1</v>
      </c>
      <c r="R22" s="17">
        <v>1</v>
      </c>
      <c r="S22" s="18">
        <f>R22/Q22</f>
        <v>1</v>
      </c>
      <c r="T22" s="17">
        <v>368</v>
      </c>
      <c r="U22" s="17">
        <v>493</v>
      </c>
      <c r="V22" s="18">
        <f t="shared" si="6"/>
        <v>1.3396739130434783</v>
      </c>
      <c r="W22" s="15" t="s">
        <v>4</v>
      </c>
    </row>
    <row r="23" spans="1:23" s="4" customFormat="1" ht="43.5" customHeight="1" x14ac:dyDescent="0.25">
      <c r="A23" s="23" t="s">
        <v>3</v>
      </c>
      <c r="B23" s="23">
        <f>SUM(B15:B22)</f>
        <v>13693</v>
      </c>
      <c r="C23" s="23">
        <f>SUM(C15:C22)</f>
        <v>20646</v>
      </c>
      <c r="D23" s="38">
        <f>C23/B23</f>
        <v>1.5077776966333163</v>
      </c>
      <c r="E23" s="23">
        <f>SUM(E15:E22)</f>
        <v>82802</v>
      </c>
      <c r="F23" s="23">
        <f>SUM(F15:F22)</f>
        <v>212794</v>
      </c>
      <c r="G23" s="38">
        <f>F23/E23</f>
        <v>2.5699137701987875</v>
      </c>
      <c r="H23" s="23">
        <f>SUM(H15:H22)</f>
        <v>349395</v>
      </c>
      <c r="I23" s="23">
        <f>SUM(I15:I22)</f>
        <v>1363342</v>
      </c>
      <c r="J23" s="38">
        <f>I23/H23</f>
        <v>3.9020077562643998</v>
      </c>
      <c r="K23" s="23">
        <f>SUM(K15:K22)</f>
        <v>723130</v>
      </c>
      <c r="L23" s="23">
        <f>SUM(L15:L22)</f>
        <v>2679976</v>
      </c>
      <c r="M23" s="38">
        <f>L23/K23</f>
        <v>3.70607774535699</v>
      </c>
      <c r="N23" s="23">
        <f>SUM(N15:N22)</f>
        <v>67962</v>
      </c>
      <c r="O23" s="23">
        <f>SUM(O15:O22)</f>
        <v>181738</v>
      </c>
      <c r="P23" s="38">
        <f>O23/N23</f>
        <v>2.6741120037668109</v>
      </c>
      <c r="Q23" s="23">
        <f>SUM(Q15:Q22)</f>
        <v>24632</v>
      </c>
      <c r="R23" s="23">
        <f>SUM(R15:R22)</f>
        <v>29157</v>
      </c>
      <c r="S23" s="38">
        <f>R23/Q23</f>
        <v>1.1837041247158169</v>
      </c>
      <c r="T23" s="23">
        <f>SUM(T15:T22)</f>
        <v>22004</v>
      </c>
      <c r="U23" s="23">
        <f>SUM(U15:U22)</f>
        <v>26027</v>
      </c>
      <c r="V23" s="38">
        <f>U23/T23</f>
        <v>1.1828303944737319</v>
      </c>
      <c r="W23" s="24" t="s">
        <v>2</v>
      </c>
    </row>
    <row r="24" spans="1:23" x14ac:dyDescent="0.25">
      <c r="A24" s="3" t="s">
        <v>1</v>
      </c>
      <c r="W24" s="3" t="s">
        <v>0</v>
      </c>
    </row>
  </sheetData>
  <mergeCells count="13">
    <mergeCell ref="A6:W6"/>
    <mergeCell ref="A7:W7"/>
    <mergeCell ref="A11:A13"/>
    <mergeCell ref="K12:M12"/>
    <mergeCell ref="N12:P12"/>
    <mergeCell ref="T12:V12"/>
    <mergeCell ref="W11:W13"/>
    <mergeCell ref="B12:D12"/>
    <mergeCell ref="E12:G12"/>
    <mergeCell ref="H12:J12"/>
    <mergeCell ref="B11:M11"/>
    <mergeCell ref="Q12:S12"/>
    <mergeCell ref="N11:V11"/>
  </mergeCells>
  <printOptions horizontalCentered="1"/>
  <pageMargins left="0.7" right="0.7" top="0.75" bottom="0.75" header="0.3" footer="0.3"/>
  <pageSetup paperSize="9" scale="1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67B4F6-430F-43B9-B8F3-62A8EBB1C10C}"/>
</file>

<file path=customXml/itemProps2.xml><?xml version="1.0" encoding="utf-8"?>
<ds:datastoreItem xmlns:ds="http://schemas.openxmlformats.org/officeDocument/2006/customXml" ds:itemID="{6D5EC712-8D1F-4D58-AB58-BCAD96BD00BC}"/>
</file>

<file path=customXml/itemProps3.xml><?xml version="1.0" encoding="utf-8"?>
<ds:datastoreItem xmlns:ds="http://schemas.openxmlformats.org/officeDocument/2006/customXml" ds:itemID="{A90759F9-F181-4B9F-A3E1-2B08A5E342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النزلاء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Alanood Sulaiman AlShehhi</dc:creator>
  <cp:lastModifiedBy>Alanood Sulaiman AlShehhi</cp:lastModifiedBy>
  <dcterms:created xsi:type="dcterms:W3CDTF">2019-10-21T05:07:48Z</dcterms:created>
  <dcterms:modified xsi:type="dcterms:W3CDTF">2025-05-22T04:12:54Z</dcterms:modified>
</cp:coreProperties>
</file>