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fatema.z\Desktop\Statistic Themes\Economic\Tourism\"/>
    </mc:Choice>
  </mc:AlternateContent>
  <xr:revisionPtr revIDLastSave="0" documentId="8_{C09C9836-48F6-47F6-9A24-817361398F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النزلاء" sheetId="3" r:id="rId1"/>
  </sheets>
  <definedNames>
    <definedName name="_xlnm.Print_Area" localSheetId="0">النزلاء!$A$1:$T$19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3" l="1"/>
  <c r="S12" i="3"/>
  <c r="S13" i="3"/>
  <c r="S14" i="3"/>
  <c r="S15" i="3"/>
  <c r="S16" i="3"/>
  <c r="S17" i="3"/>
  <c r="S10" i="3"/>
  <c r="R18" i="3"/>
  <c r="Q18" i="3"/>
  <c r="P11" i="3"/>
  <c r="P12" i="3"/>
  <c r="P13" i="3"/>
  <c r="P14" i="3"/>
  <c r="P15" i="3"/>
  <c r="P16" i="3"/>
  <c r="P17" i="3"/>
  <c r="P10" i="3"/>
  <c r="O18" i="3"/>
  <c r="N18" i="3"/>
  <c r="M11" i="3"/>
  <c r="M12" i="3"/>
  <c r="M13" i="3"/>
  <c r="M14" i="3"/>
  <c r="M15" i="3"/>
  <c r="M16" i="3"/>
  <c r="M17" i="3"/>
  <c r="M10" i="3"/>
  <c r="L18" i="3"/>
  <c r="K18" i="3"/>
  <c r="J11" i="3"/>
  <c r="J12" i="3"/>
  <c r="J13" i="3"/>
  <c r="J14" i="3"/>
  <c r="J15" i="3"/>
  <c r="J16" i="3"/>
  <c r="J17" i="3"/>
  <c r="J10" i="3"/>
  <c r="I18" i="3"/>
  <c r="H18" i="3"/>
  <c r="G11" i="3"/>
  <c r="G12" i="3"/>
  <c r="G13" i="3"/>
  <c r="G14" i="3"/>
  <c r="G15" i="3"/>
  <c r="G16" i="3"/>
  <c r="G17" i="3"/>
  <c r="G10" i="3"/>
  <c r="F18" i="3"/>
  <c r="E18" i="3"/>
  <c r="P18" i="3" l="1"/>
  <c r="G18" i="3"/>
  <c r="S18" i="3"/>
  <c r="J18" i="3"/>
  <c r="M18" i="3"/>
  <c r="D11" i="3"/>
  <c r="D12" i="3"/>
  <c r="D13" i="3"/>
  <c r="D14" i="3"/>
  <c r="D15" i="3"/>
  <c r="D16" i="3"/>
  <c r="D17" i="3"/>
  <c r="D10" i="3"/>
  <c r="C18" i="3" l="1"/>
  <c r="B18" i="3"/>
  <c r="D18" i="3" l="1"/>
</calcChain>
</file>

<file path=xl/sharedStrings.xml><?xml version="1.0" encoding="utf-8"?>
<sst xmlns="http://schemas.openxmlformats.org/spreadsheetml/2006/main" count="52" uniqueCount="37">
  <si>
    <t>Source: RAK Tourism Development Authority</t>
  </si>
  <si>
    <t>المصدر: هيئة رأس الخيمة لتنمية السياحة</t>
  </si>
  <si>
    <t>Total</t>
  </si>
  <si>
    <t>الإجمالي</t>
  </si>
  <si>
    <t>Others</t>
  </si>
  <si>
    <t>اخرى</t>
  </si>
  <si>
    <t>Oceania</t>
  </si>
  <si>
    <t>الدول الأقيانوسية</t>
  </si>
  <si>
    <t>Europe</t>
  </si>
  <si>
    <t>الدول الأوربية</t>
  </si>
  <si>
    <t>Asia (Non Arab)</t>
  </si>
  <si>
    <t>اسيا - عدا الدول العربية</t>
  </si>
  <si>
    <t>Americas</t>
  </si>
  <si>
    <t>الامريكيتان</t>
  </si>
  <si>
    <t>Africa (Non Arab)</t>
  </si>
  <si>
    <t>افريقيا - عدا الدول العربية</t>
  </si>
  <si>
    <t>Other Arab Countries</t>
  </si>
  <si>
    <t>الدول العربية الأخرى</t>
  </si>
  <si>
    <t>GCC Countries</t>
  </si>
  <si>
    <t>دول مجلس التعاون</t>
  </si>
  <si>
    <t>1 Star</t>
  </si>
  <si>
    <t>4 Star</t>
  </si>
  <si>
    <t>5 Star</t>
  </si>
  <si>
    <t>Rest House</t>
  </si>
  <si>
    <t xml:space="preserve">                                     </t>
  </si>
  <si>
    <t xml:space="preserve">             </t>
  </si>
  <si>
    <t xml:space="preserve">              Star Rating
Details </t>
  </si>
  <si>
    <t xml:space="preserve">               تصنيف النجوم 
البيان </t>
  </si>
  <si>
    <t>3 Star + 2 Star</t>
  </si>
  <si>
    <t>STANDARD+Motel+DELUXE</t>
  </si>
  <si>
    <t>النزلاء
Guests</t>
  </si>
  <si>
    <t>ليالي الإقامة 
Guest Nights</t>
  </si>
  <si>
    <t>متوسط الإقامة
Average Length of Stay</t>
  </si>
  <si>
    <t xml:space="preserve">الفنادق
Hotels </t>
  </si>
  <si>
    <t>الشقق الفندقية
Hotel Apartment</t>
  </si>
  <si>
    <t xml:space="preserve"> النزلاء وليالي الإقامة حسب تصنيف النجوم 2019</t>
  </si>
  <si>
    <t xml:space="preserve"> Hotel Guests and Guest Nights by Nationality By Star Rating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</si>
</sst>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#,##0;[Red]#,##0"/>
    <numFmt numFmtId="167" formatCode="#,##0.0"/>
    <numFmt numFmtId="168" formatCode="mmm\-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56B82"/>
      <name val="Times New Roman"/>
      <family val="1"/>
    </font>
    <font>
      <b/>
      <sz val="11"/>
      <color rgb="FF464646"/>
      <name val="Times New Roman"/>
      <family val="1"/>
    </font>
    <font>
      <sz val="8"/>
      <color rgb="FF767171"/>
      <name val="Book Antiqua"/>
      <family val="1"/>
    </font>
    <font>
      <b/>
      <sz val="14"/>
      <color rgb="FF0097AF"/>
      <name val="Times New Roman"/>
      <family val="1"/>
    </font>
    <font>
      <b/>
      <sz val="11"/>
      <color theme="0"/>
      <name val="Times New Roman"/>
      <family val="1"/>
    </font>
    <font>
      <sz val="10"/>
      <color rgb="FF767171"/>
      <name val="Frutiger LT Pro 55 Roman"/>
      <family val="2"/>
    </font>
    <font>
      <sz val="12"/>
      <color rgb="FF767171"/>
      <name val="RAK"/>
      <family val="3"/>
    </font>
    <font>
      <sz val="11"/>
      <color theme="1"/>
      <name val="RAK"/>
      <family val="3"/>
    </font>
    <font>
      <sz val="11"/>
      <color rgb="FF464646"/>
      <name val="Frutiger LT Pro 55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7AF"/>
        <bgColor indexed="64"/>
      </patternFill>
    </fill>
  </fills>
  <borders count="11">
    <border>
      <left/>
      <right/>
      <top/>
      <bottom/>
      <diagonal/>
    </border>
    <border diagonalUp="1">
      <left/>
      <right style="thin">
        <color theme="2" tint="-0.249977111117893"/>
      </right>
      <top style="thin">
        <color rgb="FF056B82"/>
      </top>
      <bottom/>
      <diagonal style="thin">
        <color theme="0" tint="-0.14996795556505021"/>
      </diagonal>
    </border>
    <border>
      <left style="thin">
        <color theme="2" tint="-0.249977111117893"/>
      </left>
      <right/>
      <top style="thin">
        <color rgb="FF056B82"/>
      </top>
      <bottom style="thin">
        <color rgb="FF056B82"/>
      </bottom>
      <diagonal/>
    </border>
    <border>
      <left/>
      <right/>
      <top style="thin">
        <color rgb="FF056B82"/>
      </top>
      <bottom style="thin">
        <color rgb="FF056B82"/>
      </bottom>
      <diagonal/>
    </border>
    <border diagonalDown="1">
      <left style="thin">
        <color theme="2" tint="-0.249977111117893"/>
      </left>
      <right/>
      <top style="thin">
        <color rgb="FF056B82"/>
      </top>
      <bottom/>
      <diagonal style="thin">
        <color theme="0" tint="-0.14993743705557422"/>
      </diagonal>
    </border>
    <border diagonalUp="1">
      <left/>
      <right style="thin">
        <color theme="2" tint="-0.249977111117893"/>
      </right>
      <top/>
      <bottom/>
      <diagonal style="thin">
        <color theme="0" tint="-0.14996795556505021"/>
      </diagonal>
    </border>
    <border diagonalDown="1">
      <left style="thin">
        <color theme="2" tint="-0.249977111117893"/>
      </left>
      <right/>
      <top/>
      <bottom/>
      <diagonal style="thin">
        <color theme="0" tint="-0.14993743705557422"/>
      </diagonal>
    </border>
    <border diagonalUp="1">
      <left/>
      <right style="thin">
        <color theme="2" tint="-0.249977111117893"/>
      </right>
      <top/>
      <bottom style="thin">
        <color rgb="FF056B82"/>
      </bottom>
      <diagonal style="thin">
        <color theme="0" tint="-0.14996795556505021"/>
      </diagonal>
    </border>
    <border diagonalDown="1">
      <left style="thin">
        <color theme="2" tint="-0.249977111117893"/>
      </left>
      <right/>
      <top/>
      <bottom style="thin">
        <color rgb="FF056B82"/>
      </bottom>
      <diagonal style="thin">
        <color theme="0" tint="-0.14993743705557422"/>
      </diagonal>
    </border>
    <border>
      <left/>
      <right style="thin">
        <color theme="2" tint="-0.249977111117893"/>
      </right>
      <top style="thin">
        <color rgb="FF056B82"/>
      </top>
      <bottom style="thin">
        <color rgb="FF056B8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rgb="FF056B82"/>
      </top>
      <bottom style="thin">
        <color rgb="FF056B8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4" fillId="2" borderId="0" xfId="0" applyFont="1" applyFill="1"/>
    <xf numFmtId="0" fontId="6" fillId="0" borderId="0" xfId="0" applyFont="1"/>
    <xf numFmtId="0" fontId="2" fillId="0" borderId="0" xfId="0" applyFont="1" applyAlignment="1">
      <alignment vertical="center"/>
    </xf>
    <xf numFmtId="3" fontId="5" fillId="0" borderId="0" xfId="1" applyNumberFormat="1" applyFont="1" applyBorder="1" applyAlignment="1">
      <alignment horizontal="right" vertical="center" indent="2"/>
    </xf>
    <xf numFmtId="167" fontId="5" fillId="0" borderId="0" xfId="1" applyNumberFormat="1" applyFont="1" applyBorder="1" applyAlignment="1">
      <alignment horizontal="right" vertical="center" indent="2" readingOrder="1"/>
    </xf>
    <xf numFmtId="3" fontId="6" fillId="0" borderId="3" xfId="1" applyNumberFormat="1" applyFont="1" applyBorder="1" applyAlignment="1">
      <alignment horizontal="right" vertical="center" indent="2"/>
    </xf>
    <xf numFmtId="167" fontId="6" fillId="0" borderId="3" xfId="1" applyNumberFormat="1" applyFont="1" applyFill="1" applyBorder="1" applyAlignment="1">
      <alignment horizontal="right" vertical="center" indent="2" readingOrder="1"/>
    </xf>
    <xf numFmtId="168" fontId="8" fillId="0" borderId="3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 wrapText="1"/>
    </xf>
    <xf numFmtId="166" fontId="6" fillId="0" borderId="3" xfId="2" applyNumberFormat="1" applyFont="1" applyBorder="1" applyAlignment="1">
      <alignment horizontal="right" vertical="center" wrapText="1"/>
    </xf>
    <xf numFmtId="0" fontId="7" fillId="2" borderId="0" xfId="3" applyFont="1" applyFill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11" fillId="3" borderId="1" xfId="2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center" vertical="center" wrapText="1"/>
    </xf>
    <xf numFmtId="0" fontId="11" fillId="3" borderId="9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left" vertical="center" wrapText="1"/>
    </xf>
    <xf numFmtId="0" fontId="11" fillId="3" borderId="5" xfId="2" applyFont="1" applyFill="1" applyBorder="1" applyAlignment="1">
      <alignment horizontal="right" vertical="center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7" xfId="2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11" fillId="3" borderId="8" xfId="2" applyFont="1" applyFill="1" applyBorder="1" applyAlignment="1">
      <alignment horizontal="left" vertical="center" wrapText="1"/>
    </xf>
    <xf numFmtId="2" fontId="12" fillId="0" borderId="3" xfId="0" applyNumberFormat="1" applyFont="1" applyBorder="1" applyAlignment="1">
      <alignment horizontal="left" vertical="center" wrapText="1"/>
    </xf>
    <xf numFmtId="0" fontId="13" fillId="0" borderId="0" xfId="0" applyFont="1" applyAlignment="1">
      <alignment vertical="center" wrapText="1" readingOrder="2"/>
    </xf>
    <xf numFmtId="165" fontId="14" fillId="0" borderId="0" xfId="1" applyNumberFormat="1" applyFont="1" applyBorder="1" applyAlignment="1">
      <alignment horizontal="right" vertical="center"/>
    </xf>
    <xf numFmtId="168" fontId="15" fillId="0" borderId="0" xfId="0" applyNumberFormat="1" applyFont="1" applyAlignment="1">
      <alignment vertical="center"/>
    </xf>
  </cellXfs>
  <cellStyles count="4">
    <cellStyle name="Comma" xfId="1" builtinId="3"/>
    <cellStyle name="Normal" xfId="0" builtinId="0"/>
    <cellStyle name="Normal 3" xfId="2" xr:uid="{00000000-0005-0000-0000-000002000000}"/>
    <cellStyle name="Normal 32" xfId="3" xr:uid="{00000000-0005-0000-0000-000003000000}"/>
  </cellStyles>
  <dxfs count="0"/>
  <tableStyles count="0" defaultTableStyle="TableStyleMedium2" defaultPivotStyle="PivotStyleLight16"/>
  <colors>
    <mruColors>
      <color rgb="FF0097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87731</xdr:colOff>
      <xdr:row>0</xdr:row>
      <xdr:rowOff>197896</xdr:rowOff>
    </xdr:from>
    <xdr:to>
      <xdr:col>0</xdr:col>
      <xdr:colOff>2159418</xdr:colOff>
      <xdr:row>2</xdr:row>
      <xdr:rowOff>17706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92E57A-119E-49BE-8CA6-EE337EFEA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7783378" y="197896"/>
          <a:ext cx="2071687" cy="521652"/>
        </a:xfrm>
        <a:prstGeom prst="rect">
          <a:avLst/>
        </a:prstGeom>
      </xdr:spPr>
    </xdr:pic>
    <xdr:clientData/>
  </xdr:twoCellAnchor>
  <xdr:twoCellAnchor editAs="oneCell">
    <xdr:from>
      <xdr:col>17</xdr:col>
      <xdr:colOff>418181</xdr:colOff>
      <xdr:row>0</xdr:row>
      <xdr:rowOff>75197</xdr:rowOff>
    </xdr:from>
    <xdr:to>
      <xdr:col>19</xdr:col>
      <xdr:colOff>1331202</xdr:colOff>
      <xdr:row>2</xdr:row>
      <xdr:rowOff>104240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7FEC3B-88B1-4647-8608-8BD7654FB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0188238" y="75197"/>
          <a:ext cx="2893219" cy="730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9"/>
  <sheetViews>
    <sheetView showGridLines="0" rightToLeft="1" tabSelected="1" view="pageBreakPreview" zoomScale="76" zoomScaleNormal="100" zoomScaleSheetLayoutView="100" workbookViewId="0">
      <selection activeCell="W17" sqref="W17"/>
    </sheetView>
  </sheetViews>
  <sheetFormatPr defaultRowHeight="15.75" x14ac:dyDescent="0.25"/>
  <cols>
    <col min="1" max="1" width="35.7109375" style="1" customWidth="1"/>
    <col min="2" max="3" width="10.5703125" style="1" bestFit="1" customWidth="1"/>
    <col min="4" max="4" width="19.42578125" style="1" bestFit="1" customWidth="1"/>
    <col min="5" max="5" width="10.5703125" style="1" bestFit="1" customWidth="1"/>
    <col min="6" max="6" width="11.7109375" style="1" bestFit="1" customWidth="1"/>
    <col min="7" max="7" width="19.42578125" style="1" bestFit="1" customWidth="1"/>
    <col min="8" max="9" width="11.7109375" style="1" bestFit="1" customWidth="1"/>
    <col min="10" max="10" width="19.42578125" style="1" bestFit="1" customWidth="1"/>
    <col min="11" max="11" width="11.7109375" style="1" bestFit="1" customWidth="1"/>
    <col min="12" max="12" width="13.5703125" style="1" bestFit="1" customWidth="1"/>
    <col min="13" max="13" width="19.42578125" style="1" bestFit="1" customWidth="1"/>
    <col min="14" max="15" width="11.7109375" style="1" bestFit="1" customWidth="1"/>
    <col min="16" max="16" width="19.42578125" style="1" bestFit="1" customWidth="1"/>
    <col min="17" max="18" width="10.5703125" style="1" bestFit="1" customWidth="1"/>
    <col min="19" max="19" width="19.140625" style="1" bestFit="1" customWidth="1"/>
    <col min="20" max="20" width="22.5703125" style="1" bestFit="1" customWidth="1"/>
    <col min="21" max="24" width="9.140625" style="1"/>
    <col min="25" max="25" width="19.5703125" style="1" customWidth="1"/>
    <col min="26" max="16384" width="9.140625" style="1"/>
  </cols>
  <sheetData>
    <row r="1" spans="1:20" ht="27.95" customHeight="1" x14ac:dyDescent="0.25">
      <c r="A1" s="1" t="s">
        <v>25</v>
      </c>
      <c r="T1" s="1" t="s">
        <v>24</v>
      </c>
    </row>
    <row r="2" spans="1:20" ht="27.95" customHeight="1" x14ac:dyDescent="0.25"/>
    <row r="3" spans="1:20" ht="27.95" customHeight="1" x14ac:dyDescent="0.25"/>
    <row r="4" spans="1:20" ht="27.95" customHeight="1" x14ac:dyDescent="0.25">
      <c r="A4" s="15" t="s">
        <v>35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ht="27.95" customHeight="1" x14ac:dyDescent="0.25">
      <c r="A5" s="15" t="s">
        <v>36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s="3" customFormat="1" ht="18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s="2" customFormat="1" ht="35.25" customHeight="1" x14ac:dyDescent="0.25">
      <c r="A7" s="16" t="s">
        <v>27</v>
      </c>
      <c r="B7" s="17" t="s">
        <v>33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7" t="s">
        <v>34</v>
      </c>
      <c r="O7" s="18"/>
      <c r="P7" s="18"/>
      <c r="Q7" s="18"/>
      <c r="R7" s="18"/>
      <c r="S7" s="19"/>
      <c r="T7" s="20" t="s">
        <v>26</v>
      </c>
    </row>
    <row r="8" spans="1:20" s="6" customFormat="1" ht="26.25" customHeight="1" x14ac:dyDescent="0.25">
      <c r="A8" s="21"/>
      <c r="B8" s="17" t="s">
        <v>20</v>
      </c>
      <c r="C8" s="18"/>
      <c r="D8" s="18"/>
      <c r="E8" s="17" t="s">
        <v>28</v>
      </c>
      <c r="F8" s="18"/>
      <c r="G8" s="18"/>
      <c r="H8" s="17" t="s">
        <v>21</v>
      </c>
      <c r="I8" s="18"/>
      <c r="J8" s="18"/>
      <c r="K8" s="17" t="s">
        <v>22</v>
      </c>
      <c r="L8" s="18"/>
      <c r="M8" s="18"/>
      <c r="N8" s="17" t="s">
        <v>29</v>
      </c>
      <c r="O8" s="18"/>
      <c r="P8" s="18"/>
      <c r="Q8" s="17" t="s">
        <v>23</v>
      </c>
      <c r="R8" s="18"/>
      <c r="S8" s="19"/>
      <c r="T8" s="22"/>
    </row>
    <row r="9" spans="1:20" ht="48.75" customHeight="1" x14ac:dyDescent="0.25">
      <c r="A9" s="23"/>
      <c r="B9" s="24" t="s">
        <v>30</v>
      </c>
      <c r="C9" s="24" t="s">
        <v>31</v>
      </c>
      <c r="D9" s="24" t="s">
        <v>32</v>
      </c>
      <c r="E9" s="24" t="s">
        <v>30</v>
      </c>
      <c r="F9" s="24" t="s">
        <v>31</v>
      </c>
      <c r="G9" s="24" t="s">
        <v>32</v>
      </c>
      <c r="H9" s="24" t="s">
        <v>30</v>
      </c>
      <c r="I9" s="24" t="s">
        <v>31</v>
      </c>
      <c r="J9" s="24" t="s">
        <v>32</v>
      </c>
      <c r="K9" s="24" t="s">
        <v>30</v>
      </c>
      <c r="L9" s="24" t="s">
        <v>31</v>
      </c>
      <c r="M9" s="24" t="s">
        <v>32</v>
      </c>
      <c r="N9" s="24" t="s">
        <v>30</v>
      </c>
      <c r="O9" s="24" t="s">
        <v>31</v>
      </c>
      <c r="P9" s="24" t="s">
        <v>32</v>
      </c>
      <c r="Q9" s="24" t="s">
        <v>30</v>
      </c>
      <c r="R9" s="24" t="s">
        <v>31</v>
      </c>
      <c r="S9" s="25" t="s">
        <v>32</v>
      </c>
      <c r="T9" s="26"/>
    </row>
    <row r="10" spans="1:20" ht="33" customHeight="1" x14ac:dyDescent="0.25">
      <c r="A10" s="29" t="s">
        <v>19</v>
      </c>
      <c r="B10" s="7">
        <v>3287</v>
      </c>
      <c r="C10" s="7">
        <v>4040</v>
      </c>
      <c r="D10" s="8">
        <f>C10/B10</f>
        <v>1.2290842713720718</v>
      </c>
      <c r="E10" s="7">
        <v>37696</v>
      </c>
      <c r="F10" s="7">
        <v>65917</v>
      </c>
      <c r="G10" s="8">
        <f>F10/E10</f>
        <v>1.7486470713073006</v>
      </c>
      <c r="H10" s="7">
        <v>63094</v>
      </c>
      <c r="I10" s="7">
        <v>100201</v>
      </c>
      <c r="J10" s="8">
        <f>I10/H10</f>
        <v>1.5881224839128918</v>
      </c>
      <c r="K10" s="7">
        <v>283401</v>
      </c>
      <c r="L10" s="7">
        <v>455233</v>
      </c>
      <c r="M10" s="8">
        <f>L10/K10</f>
        <v>1.60632107861299</v>
      </c>
      <c r="N10" s="7">
        <v>67021</v>
      </c>
      <c r="O10" s="7">
        <v>95380</v>
      </c>
      <c r="P10" s="8">
        <f>O10/N10</f>
        <v>1.4231360319899733</v>
      </c>
      <c r="Q10" s="7">
        <v>11339</v>
      </c>
      <c r="R10" s="7">
        <v>11937</v>
      </c>
      <c r="S10" s="8">
        <f>R10/Q10</f>
        <v>1.052738336713996</v>
      </c>
      <c r="T10" s="30" t="s">
        <v>18</v>
      </c>
    </row>
    <row r="11" spans="1:20" ht="33" customHeight="1" x14ac:dyDescent="0.25">
      <c r="A11" s="29" t="s">
        <v>17</v>
      </c>
      <c r="B11" s="7">
        <v>2369</v>
      </c>
      <c r="C11" s="7">
        <v>5104</v>
      </c>
      <c r="D11" s="8">
        <f t="shared" ref="D11:D17" si="0">C11/B11</f>
        <v>2.1544955677501054</v>
      </c>
      <c r="E11" s="7">
        <v>10490</v>
      </c>
      <c r="F11" s="7">
        <v>24529</v>
      </c>
      <c r="G11" s="8">
        <f t="shared" ref="G11:G17" si="1">F11/E11</f>
        <v>2.3383222116301239</v>
      </c>
      <c r="H11" s="7">
        <v>23074</v>
      </c>
      <c r="I11" s="7">
        <v>47489</v>
      </c>
      <c r="J11" s="8">
        <f t="shared" ref="J11:J17" si="2">I11/H11</f>
        <v>2.0581173615324606</v>
      </c>
      <c r="K11" s="7">
        <v>30396</v>
      </c>
      <c r="L11" s="7">
        <v>49256</v>
      </c>
      <c r="M11" s="8">
        <f t="shared" ref="M11:M17" si="3">L11/K11</f>
        <v>1.6204763784708514</v>
      </c>
      <c r="N11" s="7">
        <v>16188</v>
      </c>
      <c r="O11" s="7">
        <v>34619</v>
      </c>
      <c r="P11" s="8">
        <f t="shared" ref="P11:P17" si="4">O11/N11</f>
        <v>2.1385594267358536</v>
      </c>
      <c r="Q11" s="7">
        <v>5188</v>
      </c>
      <c r="R11" s="7">
        <v>6678</v>
      </c>
      <c r="S11" s="8">
        <f t="shared" ref="S11:S17" si="5">R11/Q11</f>
        <v>1.287201233616037</v>
      </c>
      <c r="T11" s="30" t="s">
        <v>16</v>
      </c>
    </row>
    <row r="12" spans="1:20" ht="33" customHeight="1" x14ac:dyDescent="0.25">
      <c r="A12" s="29" t="s">
        <v>15</v>
      </c>
      <c r="B12" s="7">
        <v>450</v>
      </c>
      <c r="C12" s="7">
        <v>592</v>
      </c>
      <c r="D12" s="8">
        <f t="shared" si="0"/>
        <v>1.3155555555555556</v>
      </c>
      <c r="E12" s="7">
        <v>881</v>
      </c>
      <c r="F12" s="7">
        <v>1840</v>
      </c>
      <c r="G12" s="8">
        <f t="shared" si="1"/>
        <v>2.0885357548240635</v>
      </c>
      <c r="H12" s="7">
        <v>2553</v>
      </c>
      <c r="I12" s="7">
        <v>5749</v>
      </c>
      <c r="J12" s="8">
        <f t="shared" si="2"/>
        <v>2.2518605562083822</v>
      </c>
      <c r="K12" s="7">
        <v>4786</v>
      </c>
      <c r="L12" s="7">
        <v>12757</v>
      </c>
      <c r="M12" s="8">
        <f t="shared" si="3"/>
        <v>2.6654826577517761</v>
      </c>
      <c r="N12" s="7">
        <v>1378</v>
      </c>
      <c r="O12" s="7">
        <v>3042</v>
      </c>
      <c r="P12" s="8">
        <f t="shared" si="4"/>
        <v>2.2075471698113209</v>
      </c>
      <c r="Q12" s="7">
        <v>1267</v>
      </c>
      <c r="R12" s="7">
        <v>1353</v>
      </c>
      <c r="S12" s="8">
        <f t="shared" si="5"/>
        <v>1.0678768745067087</v>
      </c>
      <c r="T12" s="30" t="s">
        <v>14</v>
      </c>
    </row>
    <row r="13" spans="1:20" ht="33" customHeight="1" x14ac:dyDescent="0.25">
      <c r="A13" s="29" t="s">
        <v>13</v>
      </c>
      <c r="B13" s="7">
        <v>71</v>
      </c>
      <c r="C13" s="7">
        <v>77</v>
      </c>
      <c r="D13" s="8">
        <f t="shared" si="0"/>
        <v>1.0845070422535212</v>
      </c>
      <c r="E13" s="7">
        <v>661</v>
      </c>
      <c r="F13" s="7">
        <v>1738</v>
      </c>
      <c r="G13" s="8">
        <f t="shared" si="1"/>
        <v>2.6293494704992435</v>
      </c>
      <c r="H13" s="7">
        <v>2573</v>
      </c>
      <c r="I13" s="7">
        <v>8174</v>
      </c>
      <c r="J13" s="8">
        <f t="shared" si="2"/>
        <v>3.1768363777691411</v>
      </c>
      <c r="K13" s="7">
        <v>10742</v>
      </c>
      <c r="L13" s="7">
        <v>25012</v>
      </c>
      <c r="M13" s="8">
        <f t="shared" si="3"/>
        <v>2.3284304598771177</v>
      </c>
      <c r="N13" s="7">
        <v>1082</v>
      </c>
      <c r="O13" s="7">
        <v>4445</v>
      </c>
      <c r="P13" s="8">
        <f t="shared" si="4"/>
        <v>4.1081330868761556</v>
      </c>
      <c r="Q13" s="7">
        <v>111</v>
      </c>
      <c r="R13" s="7">
        <v>134</v>
      </c>
      <c r="S13" s="8">
        <f t="shared" si="5"/>
        <v>1.2072072072072073</v>
      </c>
      <c r="T13" s="30" t="s">
        <v>12</v>
      </c>
    </row>
    <row r="14" spans="1:20" ht="33" customHeight="1" x14ac:dyDescent="0.25">
      <c r="A14" s="29" t="s">
        <v>11</v>
      </c>
      <c r="B14" s="7">
        <v>6232</v>
      </c>
      <c r="C14" s="7">
        <v>8254</v>
      </c>
      <c r="D14" s="8">
        <f t="shared" si="0"/>
        <v>1.3244544287548139</v>
      </c>
      <c r="E14" s="7">
        <v>17787</v>
      </c>
      <c r="F14" s="7">
        <v>39604</v>
      </c>
      <c r="G14" s="8">
        <f t="shared" si="1"/>
        <v>2.226569966829707</v>
      </c>
      <c r="H14" s="7">
        <v>43711</v>
      </c>
      <c r="I14" s="7">
        <v>104949</v>
      </c>
      <c r="J14" s="8">
        <f t="shared" si="2"/>
        <v>2.4009745830568963</v>
      </c>
      <c r="K14" s="7">
        <v>76869</v>
      </c>
      <c r="L14" s="7">
        <v>289215</v>
      </c>
      <c r="M14" s="8">
        <f t="shared" si="3"/>
        <v>3.7624399953167078</v>
      </c>
      <c r="N14" s="7">
        <v>23267</v>
      </c>
      <c r="O14" s="7">
        <v>37848</v>
      </c>
      <c r="P14" s="8">
        <f t="shared" si="4"/>
        <v>1.6266815661666738</v>
      </c>
      <c r="Q14" s="7">
        <v>21437</v>
      </c>
      <c r="R14" s="7">
        <v>23692</v>
      </c>
      <c r="S14" s="8">
        <f t="shared" si="5"/>
        <v>1.1051919578299203</v>
      </c>
      <c r="T14" s="30" t="s">
        <v>10</v>
      </c>
    </row>
    <row r="15" spans="1:20" ht="33" customHeight="1" x14ac:dyDescent="0.25">
      <c r="A15" s="29" t="s">
        <v>9</v>
      </c>
      <c r="B15" s="7">
        <v>128</v>
      </c>
      <c r="C15" s="7">
        <v>319</v>
      </c>
      <c r="D15" s="8">
        <f t="shared" si="0"/>
        <v>2.4921875</v>
      </c>
      <c r="E15" s="7">
        <v>3799</v>
      </c>
      <c r="F15" s="7">
        <v>18279</v>
      </c>
      <c r="G15" s="8">
        <f t="shared" si="1"/>
        <v>4.811529349828902</v>
      </c>
      <c r="H15" s="7">
        <v>50138</v>
      </c>
      <c r="I15" s="7">
        <v>334259</v>
      </c>
      <c r="J15" s="8">
        <f t="shared" si="2"/>
        <v>6.6667796880609513</v>
      </c>
      <c r="K15" s="7">
        <v>273096</v>
      </c>
      <c r="L15" s="7">
        <v>1694851</v>
      </c>
      <c r="M15" s="8">
        <f t="shared" si="3"/>
        <v>6.2060630693968424</v>
      </c>
      <c r="N15" s="7">
        <v>5312</v>
      </c>
      <c r="O15" s="7">
        <v>30244</v>
      </c>
      <c r="P15" s="8">
        <f t="shared" si="4"/>
        <v>5.6935240963855422</v>
      </c>
      <c r="Q15" s="7">
        <v>143</v>
      </c>
      <c r="R15" s="7">
        <v>240</v>
      </c>
      <c r="S15" s="8">
        <f t="shared" si="5"/>
        <v>1.6783216783216783</v>
      </c>
      <c r="T15" s="30" t="s">
        <v>8</v>
      </c>
    </row>
    <row r="16" spans="1:20" ht="33" customHeight="1" x14ac:dyDescent="0.25">
      <c r="A16" s="29" t="s">
        <v>7</v>
      </c>
      <c r="B16" s="7">
        <v>18</v>
      </c>
      <c r="C16" s="7">
        <v>28</v>
      </c>
      <c r="D16" s="8">
        <f t="shared" si="0"/>
        <v>1.5555555555555556</v>
      </c>
      <c r="E16" s="7">
        <v>124</v>
      </c>
      <c r="F16" s="7">
        <v>425</v>
      </c>
      <c r="G16" s="8">
        <f t="shared" si="1"/>
        <v>3.4274193548387095</v>
      </c>
      <c r="H16" s="7">
        <v>598</v>
      </c>
      <c r="I16" s="7">
        <v>1594</v>
      </c>
      <c r="J16" s="8">
        <f t="shared" si="2"/>
        <v>2.6655518394648827</v>
      </c>
      <c r="K16" s="7">
        <v>2029</v>
      </c>
      <c r="L16" s="7">
        <v>4599</v>
      </c>
      <c r="M16" s="8">
        <f t="shared" si="3"/>
        <v>2.2666338097585017</v>
      </c>
      <c r="N16" s="7">
        <v>175</v>
      </c>
      <c r="O16" s="7">
        <v>804</v>
      </c>
      <c r="P16" s="8">
        <f t="shared" si="4"/>
        <v>4.5942857142857143</v>
      </c>
      <c r="Q16" s="7">
        <v>12</v>
      </c>
      <c r="R16" s="7">
        <v>29</v>
      </c>
      <c r="S16" s="8">
        <f t="shared" si="5"/>
        <v>2.4166666666666665</v>
      </c>
      <c r="T16" s="30" t="s">
        <v>6</v>
      </c>
    </row>
    <row r="17" spans="1:21" ht="33" customHeight="1" x14ac:dyDescent="0.25">
      <c r="A17" s="29" t="s">
        <v>5</v>
      </c>
      <c r="B17" s="7">
        <v>3</v>
      </c>
      <c r="C17" s="7">
        <v>3</v>
      </c>
      <c r="D17" s="8">
        <f t="shared" si="0"/>
        <v>1</v>
      </c>
      <c r="E17" s="7">
        <v>1189</v>
      </c>
      <c r="F17" s="7">
        <v>2155</v>
      </c>
      <c r="G17" s="8">
        <f t="shared" si="1"/>
        <v>1.8124474348191757</v>
      </c>
      <c r="H17" s="7">
        <v>735</v>
      </c>
      <c r="I17" s="7">
        <v>1151</v>
      </c>
      <c r="J17" s="8">
        <f t="shared" si="2"/>
        <v>1.5659863945578232</v>
      </c>
      <c r="K17" s="7">
        <v>5906</v>
      </c>
      <c r="L17" s="7">
        <v>16800</v>
      </c>
      <c r="M17" s="8">
        <f t="shared" si="3"/>
        <v>2.8445648493057907</v>
      </c>
      <c r="N17" s="7">
        <v>884</v>
      </c>
      <c r="O17" s="7">
        <v>1730</v>
      </c>
      <c r="P17" s="8">
        <f t="shared" si="4"/>
        <v>1.9570135746606334</v>
      </c>
      <c r="Q17" s="7">
        <v>12</v>
      </c>
      <c r="R17" s="7">
        <v>37</v>
      </c>
      <c r="S17" s="8">
        <f t="shared" si="5"/>
        <v>3.0833333333333335</v>
      </c>
      <c r="T17" s="30" t="s">
        <v>4</v>
      </c>
    </row>
    <row r="18" spans="1:21" s="5" customFormat="1" x14ac:dyDescent="0.25">
      <c r="A18" s="13" t="s">
        <v>3</v>
      </c>
      <c r="B18" s="9">
        <f>SUM(B10:B17)</f>
        <v>12558</v>
      </c>
      <c r="C18" s="9">
        <f>SUM(C10:C17)</f>
        <v>18417</v>
      </c>
      <c r="D18" s="10">
        <f>C18/B18</f>
        <v>1.4665551839464883</v>
      </c>
      <c r="E18" s="9">
        <f>SUM(E10:E17)</f>
        <v>72627</v>
      </c>
      <c r="F18" s="9">
        <f>SUM(F10:F17)</f>
        <v>154487</v>
      </c>
      <c r="G18" s="10">
        <f>F18/E18</f>
        <v>2.1271290291489393</v>
      </c>
      <c r="H18" s="9">
        <f>SUM(H10:H17)</f>
        <v>186476</v>
      </c>
      <c r="I18" s="9">
        <f>SUM(I10:I17)</f>
        <v>603566</v>
      </c>
      <c r="J18" s="10">
        <f>I18/H18</f>
        <v>3.2366953388103563</v>
      </c>
      <c r="K18" s="9">
        <f>SUM(K10:K17)</f>
        <v>687225</v>
      </c>
      <c r="L18" s="9">
        <f>SUM(L10:L17)</f>
        <v>2547723</v>
      </c>
      <c r="M18" s="10">
        <f>L18/K18</f>
        <v>3.7072618138164355</v>
      </c>
      <c r="N18" s="9">
        <f>SUM(N10:N17)</f>
        <v>115307</v>
      </c>
      <c r="O18" s="9">
        <f>SUM(O10:O17)</f>
        <v>208112</v>
      </c>
      <c r="P18" s="10">
        <f>O18/N18</f>
        <v>1.8048513967061843</v>
      </c>
      <c r="Q18" s="9">
        <f>SUM(Q10:Q17)</f>
        <v>39509</v>
      </c>
      <c r="R18" s="9">
        <f>SUM(R10:R17)</f>
        <v>44100</v>
      </c>
      <c r="S18" s="10">
        <f>R18/Q18</f>
        <v>1.1162013718393278</v>
      </c>
      <c r="T18" s="11" t="s">
        <v>2</v>
      </c>
    </row>
    <row r="19" spans="1:21" ht="15.75" customHeight="1" x14ac:dyDescent="0.25">
      <c r="A19" s="28" t="s">
        <v>1</v>
      </c>
      <c r="S19" s="27" t="s">
        <v>0</v>
      </c>
      <c r="T19" s="27"/>
      <c r="U19" s="12"/>
    </row>
  </sheetData>
  <mergeCells count="13">
    <mergeCell ref="S19:T19"/>
    <mergeCell ref="A4:T4"/>
    <mergeCell ref="A5:T5"/>
    <mergeCell ref="A7:A9"/>
    <mergeCell ref="K8:M8"/>
    <mergeCell ref="N8:P8"/>
    <mergeCell ref="Q8:S8"/>
    <mergeCell ref="T7:T9"/>
    <mergeCell ref="B8:D8"/>
    <mergeCell ref="E8:G8"/>
    <mergeCell ref="H8:J8"/>
    <mergeCell ref="B7:M7"/>
    <mergeCell ref="N7:S7"/>
  </mergeCells>
  <printOptions horizontalCentered="1"/>
  <pageMargins left="0.7" right="0.7" top="0.75" bottom="0.75" header="0.3" footer="0.3"/>
  <pageSetup paperSize="9" scale="4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44AE91-DE22-423D-8CC6-51903DE4FA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7D30B2-EB3A-4345-950C-B4005F6D24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9CC8D90-CA4C-4BF0-80F0-7974C05905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النزلاء</vt:lpstr>
      <vt:lpstr>النزلاء!Print_Area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Alanood Sulaiman AlShehhi</dc:creator>
  <cp:lastModifiedBy>Fatema Ahmed Zaid</cp:lastModifiedBy>
  <dcterms:created xsi:type="dcterms:W3CDTF">2019-10-21T05:07:48Z</dcterms:created>
  <dcterms:modified xsi:type="dcterms:W3CDTF">2023-10-10T10:15:02Z</dcterms:modified>
</cp:coreProperties>
</file>