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Sharing\WebSite Data\Toursim\"/>
    </mc:Choice>
  </mc:AlternateContent>
  <xr:revisionPtr revIDLastSave="0" documentId="13_ncr:1_{3A5016D9-DB08-41DD-8AB9-2CC05C0FF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لنزلاء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3" l="1"/>
  <c r="V22" i="3"/>
  <c r="R23" i="3" l="1"/>
  <c r="Q23" i="3"/>
  <c r="S21" i="3"/>
  <c r="S20" i="3"/>
  <c r="S19" i="3"/>
  <c r="S18" i="3"/>
  <c r="S17" i="3"/>
  <c r="S16" i="3"/>
  <c r="S15" i="3"/>
  <c r="M19" i="3"/>
  <c r="V16" i="3"/>
  <c r="V17" i="3"/>
  <c r="V18" i="3"/>
  <c r="V19" i="3"/>
  <c r="V20" i="3"/>
  <c r="V21" i="3"/>
  <c r="V15" i="3"/>
  <c r="T23" i="3"/>
  <c r="U23" i="3"/>
  <c r="O23" i="3"/>
  <c r="N23" i="3"/>
  <c r="P16" i="3"/>
  <c r="P17" i="3"/>
  <c r="P18" i="3"/>
  <c r="P19" i="3"/>
  <c r="P20" i="3"/>
  <c r="P21" i="3"/>
  <c r="P22" i="3"/>
  <c r="P15" i="3"/>
  <c r="M16" i="3"/>
  <c r="M17" i="3"/>
  <c r="M18" i="3"/>
  <c r="M20" i="3"/>
  <c r="M21" i="3"/>
  <c r="M22" i="3"/>
  <c r="M15" i="3"/>
  <c r="J16" i="3"/>
  <c r="J17" i="3"/>
  <c r="J18" i="3"/>
  <c r="J19" i="3"/>
  <c r="J20" i="3"/>
  <c r="J21" i="3"/>
  <c r="J22" i="3"/>
  <c r="J15" i="3"/>
  <c r="G16" i="3"/>
  <c r="G17" i="3"/>
  <c r="G18" i="3"/>
  <c r="G19" i="3"/>
  <c r="G20" i="3"/>
  <c r="G21" i="3"/>
  <c r="G22" i="3"/>
  <c r="G15" i="3"/>
  <c r="D16" i="3"/>
  <c r="D17" i="3"/>
  <c r="D18" i="3"/>
  <c r="D19" i="3"/>
  <c r="D20" i="3"/>
  <c r="D21" i="3"/>
  <c r="D15" i="3"/>
  <c r="S23" i="3" l="1"/>
  <c r="P23" i="3"/>
  <c r="V23" i="3"/>
  <c r="L23" i="3"/>
  <c r="K23" i="3"/>
  <c r="I23" i="3"/>
  <c r="H23" i="3"/>
  <c r="F23" i="3"/>
  <c r="E23" i="3"/>
  <c r="M23" i="3" l="1"/>
  <c r="J23" i="3"/>
  <c r="G23" i="3"/>
  <c r="C23" i="3" l="1"/>
  <c r="B23" i="3"/>
  <c r="D23" i="3" l="1"/>
</calcChain>
</file>

<file path=xl/sharedStrings.xml><?xml version="1.0" encoding="utf-8"?>
<sst xmlns="http://schemas.openxmlformats.org/spreadsheetml/2006/main" count="56" uniqueCount="38">
  <si>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</si>
  <si>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</si>
  <si>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</si>
  <si>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</si>
  <si>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</si>
  <si>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</si>
  <si>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</si>
  <si>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</si>
  <si>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</si>
  <si>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</si>
  <si>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</si>
  <si>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</si>
  <si>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</si>
  <si>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</si>
  <si>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</si>
  <si>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</si>
  <si>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</si>
  <si>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</si>
  <si>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</si>
  <si>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</si>
  <si>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</si>
  <si>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</si>
  <si>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</si>
  <si>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>3 Star + 2 Star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</si>
  <si>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</si>
  <si>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</si>
  <si>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</si>
  <si>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</si>
  <si>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</si>
  <si>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>Hotel Apartment</t>
  </si>
  <si>
    <t>Motel and Guest House</t>
  </si>
  <si>
    <t xml:space="preserve"> النزلاء وليالي الإقامة حسب تصنيف النجوم 2023</t>
  </si>
  <si>
    <t>Tourists Camp</t>
  </si>
  <si>
    <t xml:space="preserve">  Hotel Guests and Guest Nights by Nationality By Star Rating 2023</t>
  </si>
  <si>
    <t xml:space="preserve">البيان </t>
  </si>
  <si>
    <t xml:space="preserve">Details </t>
  </si>
  <si>
    <t>Star Rating</t>
  </si>
  <si>
    <t xml:space="preserve"> تصنيف النجوم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</si>
</sst>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rgb="FF595959"/>
      <name val="Book Antiqua"/>
      <family val="1"/>
    </font>
    <font>
      <b/>
      <sz val="11"/>
      <color indexed="9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theme="0"/>
      <name val="Book Antiqua"/>
      <family val="1"/>
    </font>
    <font>
      <b/>
      <sz val="12"/>
      <color indexed="9"/>
      <name val="Book Antiqua"/>
      <family val="1"/>
    </font>
    <font>
      <b/>
      <sz val="14"/>
      <color indexed="9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166" fontId="9" fillId="4" borderId="4" xfId="0" applyNumberFormat="1" applyFont="1" applyFill="1" applyBorder="1" applyAlignment="1">
      <alignment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right" vertical="center" wrapText="1"/>
    </xf>
    <xf numFmtId="0" fontId="12" fillId="5" borderId="0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left" vertical="center" wrapText="1"/>
    </xf>
    <xf numFmtId="164" fontId="13" fillId="6" borderId="14" xfId="3" applyNumberFormat="1" applyFont="1" applyFill="1" applyBorder="1" applyAlignment="1">
      <alignment horizontal="right" vertical="center" wrapText="1"/>
    </xf>
    <xf numFmtId="164" fontId="13" fillId="6" borderId="14" xfId="3" applyNumberFormat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</cellXfs>
  <cellStyles count="4">
    <cellStyle name="Comma 2" xfId="3" xr:uid="{62DA291E-FBCC-4295-8A97-B7D1DD5EFA42}"/>
    <cellStyle name="Normal" xfId="0" builtinId="0"/>
    <cellStyle name="Normal 3" xfId="1" xr:uid="{00000000-0005-0000-0000-000002000000}"/>
    <cellStyle name="Normal 3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0</xdr:col>
      <xdr:colOff>1676400</xdr:colOff>
      <xdr:row>4</xdr:row>
      <xdr:rowOff>31754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E4BF2-2F66-4A40-9D67-B4764F39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401525" y="47626"/>
          <a:ext cx="1529886" cy="784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565820</xdr:colOff>
      <xdr:row>0</xdr:row>
      <xdr:rowOff>160986</xdr:rowOff>
    </xdr:from>
    <xdr:to>
      <xdr:col>22</xdr:col>
      <xdr:colOff>2201961</xdr:colOff>
      <xdr:row>2</xdr:row>
      <xdr:rowOff>163028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B3538-3F44-4695-B74E-B2E332F1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201278" y="160986"/>
          <a:ext cx="1636141" cy="37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showGridLines="0" rightToLeft="1" tabSelected="1" zoomScale="71" zoomScaleNormal="71" zoomScaleSheetLayoutView="70" workbookViewId="0">
      <selection activeCell="A29" sqref="A29"/>
    </sheetView>
  </sheetViews>
  <sheetFormatPr defaultRowHeight="15.75" x14ac:dyDescent="0.25"/>
  <cols>
    <col min="1" max="1" width="28.42578125" style="1" customWidth="1"/>
    <col min="2" max="2" width="9.140625" style="1" bestFit="1" customWidth="1"/>
    <col min="3" max="3" width="10.28515625" style="1" bestFit="1" customWidth="1"/>
    <col min="4" max="4" width="20.140625" style="1" bestFit="1" customWidth="1"/>
    <col min="5" max="5" width="9.140625" style="1" bestFit="1" customWidth="1"/>
    <col min="6" max="6" width="14.42578125" style="1" bestFit="1" customWidth="1"/>
    <col min="7" max="7" width="20.140625" style="1" bestFit="1" customWidth="1"/>
    <col min="8" max="8" width="10.42578125" style="1" bestFit="1" customWidth="1"/>
    <col min="9" max="9" width="14.42578125" style="1" bestFit="1" customWidth="1"/>
    <col min="10" max="10" width="20.140625" style="1" bestFit="1" customWidth="1"/>
    <col min="11" max="11" width="10.42578125" style="1" bestFit="1" customWidth="1"/>
    <col min="12" max="12" width="14.42578125" style="1" bestFit="1" customWidth="1"/>
    <col min="13" max="13" width="19.42578125" style="1" bestFit="1" customWidth="1"/>
    <col min="14" max="14" width="10.5703125" style="1" customWidth="1"/>
    <col min="15" max="15" width="10.28515625" style="1" bestFit="1" customWidth="1"/>
    <col min="16" max="16" width="19.85546875" style="1" customWidth="1"/>
    <col min="17" max="17" width="9.140625" style="1" bestFit="1" customWidth="1"/>
    <col min="18" max="18" width="10.28515625" style="1" bestFit="1" customWidth="1"/>
    <col min="19" max="19" width="17.5703125" style="1" bestFit="1" customWidth="1"/>
    <col min="20" max="20" width="9.140625" style="1" bestFit="1" customWidth="1"/>
    <col min="21" max="21" width="10.28515625" style="1" bestFit="1" customWidth="1"/>
    <col min="22" max="22" width="17.5703125" style="1" bestFit="1" customWidth="1"/>
    <col min="23" max="23" width="39.140625" style="1" bestFit="1" customWidth="1"/>
    <col min="24" max="27" width="9.140625" style="1"/>
    <col min="28" max="28" width="19.5703125" style="1" customWidth="1"/>
    <col min="29" max="16384" width="9.140625" style="1"/>
  </cols>
  <sheetData>
    <row r="1" spans="1:23" s="8" customFormat="1" ht="15" x14ac:dyDescent="0.25">
      <c r="A1" s="6"/>
      <c r="B1" s="7"/>
    </row>
    <row r="2" spans="1:23" s="8" customFormat="1" ht="15" x14ac:dyDescent="0.25">
      <c r="A2" s="6"/>
      <c r="B2" s="7"/>
    </row>
    <row r="3" spans="1:23" s="8" customFormat="1" ht="15" x14ac:dyDescent="0.25">
      <c r="A3" s="6"/>
      <c r="B3" s="7"/>
    </row>
    <row r="4" spans="1:23" s="8" customFormat="1" ht="15" x14ac:dyDescent="0.25">
      <c r="A4" s="6"/>
      <c r="B4" s="7"/>
    </row>
    <row r="5" spans="1:23" s="8" customFormat="1" ht="15" x14ac:dyDescent="0.25">
      <c r="A5" s="6"/>
      <c r="B5" s="7"/>
    </row>
    <row r="6" spans="1:23" s="12" customFormat="1" ht="18.75" customHeight="1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23" s="12" customFormat="1" ht="18.75" customHeight="1" x14ac:dyDescent="0.25">
      <c r="A7" s="13" t="s">
        <v>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s="12" customFormat="1" ht="18.75" customHeight="1" x14ac:dyDescent="0.25">
      <c r="A8" s="16"/>
      <c r="B8" s="17"/>
      <c r="C8" s="17"/>
      <c r="D8" s="17"/>
      <c r="E8" s="17"/>
      <c r="F8" s="17"/>
      <c r="G8" s="17"/>
      <c r="H8" s="18"/>
    </row>
    <row r="9" spans="1:23" s="12" customFormat="1" ht="18.75" customHeight="1" thickBo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s="12" customFormat="1" ht="17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s="2" customFormat="1" ht="35.25" customHeight="1" x14ac:dyDescent="0.25">
      <c r="A11" s="35" t="s">
        <v>37</v>
      </c>
      <c r="B11" s="31" t="s">
        <v>27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 t="s">
        <v>28</v>
      </c>
      <c r="O11" s="31"/>
      <c r="P11" s="31"/>
      <c r="Q11" s="31"/>
      <c r="R11" s="31"/>
      <c r="S11" s="31"/>
      <c r="T11" s="31"/>
      <c r="U11" s="31"/>
      <c r="V11" s="31"/>
      <c r="W11" s="32" t="s">
        <v>36</v>
      </c>
    </row>
    <row r="12" spans="1:23" s="5" customFormat="1" ht="26.25" customHeight="1" x14ac:dyDescent="0.25">
      <c r="A12" s="36"/>
      <c r="B12" s="31" t="s">
        <v>20</v>
      </c>
      <c r="C12" s="31"/>
      <c r="D12" s="31"/>
      <c r="E12" s="31" t="s">
        <v>23</v>
      </c>
      <c r="F12" s="31"/>
      <c r="G12" s="31"/>
      <c r="H12" s="31" t="s">
        <v>21</v>
      </c>
      <c r="I12" s="31"/>
      <c r="J12" s="31"/>
      <c r="K12" s="31" t="s">
        <v>22</v>
      </c>
      <c r="L12" s="31"/>
      <c r="M12" s="31"/>
      <c r="N12" s="31" t="s">
        <v>29</v>
      </c>
      <c r="O12" s="31"/>
      <c r="P12" s="31"/>
      <c r="Q12" s="31" t="s">
        <v>30</v>
      </c>
      <c r="R12" s="31"/>
      <c r="S12" s="31"/>
      <c r="T12" s="31" t="s">
        <v>32</v>
      </c>
      <c r="U12" s="31"/>
      <c r="V12" s="31"/>
      <c r="W12" s="33"/>
    </row>
    <row r="13" spans="1:23" ht="48.75" customHeight="1" x14ac:dyDescent="0.25">
      <c r="A13" s="37"/>
      <c r="B13" s="25" t="s">
        <v>24</v>
      </c>
      <c r="C13" s="25" t="s">
        <v>25</v>
      </c>
      <c r="D13" s="25" t="s">
        <v>26</v>
      </c>
      <c r="E13" s="25" t="s">
        <v>24</v>
      </c>
      <c r="F13" s="25" t="s">
        <v>25</v>
      </c>
      <c r="G13" s="25" t="s">
        <v>26</v>
      </c>
      <c r="H13" s="25" t="s">
        <v>24</v>
      </c>
      <c r="I13" s="25" t="s">
        <v>25</v>
      </c>
      <c r="J13" s="25" t="s">
        <v>26</v>
      </c>
      <c r="K13" s="25" t="s">
        <v>24</v>
      </c>
      <c r="L13" s="25" t="s">
        <v>25</v>
      </c>
      <c r="M13" s="25" t="s">
        <v>26</v>
      </c>
      <c r="N13" s="25" t="s">
        <v>24</v>
      </c>
      <c r="O13" s="25" t="s">
        <v>25</v>
      </c>
      <c r="P13" s="25" t="s">
        <v>26</v>
      </c>
      <c r="Q13" s="25" t="s">
        <v>24</v>
      </c>
      <c r="R13" s="25" t="s">
        <v>25</v>
      </c>
      <c r="S13" s="25" t="s">
        <v>26</v>
      </c>
      <c r="T13" s="25" t="s">
        <v>24</v>
      </c>
      <c r="U13" s="25" t="s">
        <v>25</v>
      </c>
      <c r="V13" s="25" t="s">
        <v>26</v>
      </c>
      <c r="W13" s="34"/>
    </row>
    <row r="14" spans="1:23" ht="20.25" customHeight="1" x14ac:dyDescent="0.25">
      <c r="A14" s="26" t="s">
        <v>34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8" t="s">
        <v>35</v>
      </c>
    </row>
    <row r="15" spans="1:23" ht="43.5" customHeight="1" x14ac:dyDescent="0.25">
      <c r="A15" s="22" t="s">
        <v>19</v>
      </c>
      <c r="B15" s="23">
        <v>3156</v>
      </c>
      <c r="C15" s="23">
        <v>4391</v>
      </c>
      <c r="D15" s="24">
        <f>C15/B15</f>
        <v>1.3913181242078581</v>
      </c>
      <c r="E15" s="23">
        <v>34145</v>
      </c>
      <c r="F15" s="23">
        <v>70115</v>
      </c>
      <c r="G15" s="24">
        <f>F15/E15</f>
        <v>2.0534485283350419</v>
      </c>
      <c r="H15" s="23">
        <v>75763</v>
      </c>
      <c r="I15" s="23">
        <v>141674</v>
      </c>
      <c r="J15" s="24">
        <f>I15/H15</f>
        <v>1.8699629106555971</v>
      </c>
      <c r="K15" s="23">
        <v>314758.66666666669</v>
      </c>
      <c r="L15" s="23">
        <v>667003.4</v>
      </c>
      <c r="M15" s="24">
        <f>L15/K15</f>
        <v>2.1190946291126744</v>
      </c>
      <c r="N15" s="23">
        <v>28986</v>
      </c>
      <c r="O15" s="23">
        <v>42324</v>
      </c>
      <c r="P15" s="24">
        <f>O15/N15</f>
        <v>1.4601531773959842</v>
      </c>
      <c r="Q15" s="23">
        <v>7052</v>
      </c>
      <c r="R15" s="23">
        <v>8071</v>
      </c>
      <c r="S15" s="24">
        <f>R15/Q15</f>
        <v>1.1444980147475894</v>
      </c>
      <c r="T15" s="23">
        <v>9383</v>
      </c>
      <c r="U15" s="23">
        <v>12410</v>
      </c>
      <c r="V15" s="24">
        <f>U15/T15</f>
        <v>1.3226047106469145</v>
      </c>
      <c r="W15" s="21" t="s">
        <v>18</v>
      </c>
    </row>
    <row r="16" spans="1:23" ht="43.5" customHeight="1" x14ac:dyDescent="0.25">
      <c r="A16" s="22" t="s">
        <v>17</v>
      </c>
      <c r="B16" s="23">
        <v>2551</v>
      </c>
      <c r="C16" s="23">
        <v>5295</v>
      </c>
      <c r="D16" s="24">
        <f t="shared" ref="D16:D21" si="0">C16/B16</f>
        <v>2.075656605252842</v>
      </c>
      <c r="E16" s="23">
        <v>12330</v>
      </c>
      <c r="F16" s="23">
        <v>35290</v>
      </c>
      <c r="G16" s="24">
        <f t="shared" ref="G16:G22" si="1">F16/E16</f>
        <v>2.8621248986212491</v>
      </c>
      <c r="H16" s="23">
        <v>25648</v>
      </c>
      <c r="I16" s="23">
        <v>50866</v>
      </c>
      <c r="J16" s="24">
        <f t="shared" ref="J16:J22" si="2">I16/H16</f>
        <v>1.9832345601996257</v>
      </c>
      <c r="K16" s="23">
        <v>23219</v>
      </c>
      <c r="L16" s="23">
        <v>41269</v>
      </c>
      <c r="M16" s="24">
        <f t="shared" ref="M16:M22" si="3">L16/K16</f>
        <v>1.777380593479478</v>
      </c>
      <c r="N16" s="23">
        <v>6795</v>
      </c>
      <c r="O16" s="23">
        <v>21592</v>
      </c>
      <c r="P16" s="24">
        <f t="shared" ref="P16:P22" si="4">O16/N16</f>
        <v>3.1776306107431935</v>
      </c>
      <c r="Q16" s="23">
        <v>3266</v>
      </c>
      <c r="R16" s="23">
        <v>4197</v>
      </c>
      <c r="S16" s="24">
        <f t="shared" ref="S16:S22" si="5">R16/Q16</f>
        <v>1.2850581751377832</v>
      </c>
      <c r="T16" s="23">
        <v>1281</v>
      </c>
      <c r="U16" s="23">
        <v>1393</v>
      </c>
      <c r="V16" s="24">
        <f t="shared" ref="V16:V22" si="6">U16/T16</f>
        <v>1.0874316939890711</v>
      </c>
      <c r="W16" s="21" t="s">
        <v>16</v>
      </c>
    </row>
    <row r="17" spans="1:23" ht="43.5" customHeight="1" x14ac:dyDescent="0.25">
      <c r="A17" s="22" t="s">
        <v>15</v>
      </c>
      <c r="B17" s="23">
        <v>498</v>
      </c>
      <c r="C17" s="23">
        <v>748</v>
      </c>
      <c r="D17" s="24">
        <f t="shared" si="0"/>
        <v>1.5020080321285141</v>
      </c>
      <c r="E17" s="23">
        <v>1599</v>
      </c>
      <c r="F17" s="23">
        <v>5735</v>
      </c>
      <c r="G17" s="24">
        <f t="shared" si="1"/>
        <v>3.5866166353971232</v>
      </c>
      <c r="H17" s="23">
        <v>3047</v>
      </c>
      <c r="I17" s="23">
        <v>7532</v>
      </c>
      <c r="J17" s="24">
        <f t="shared" si="2"/>
        <v>2.4719396127338364</v>
      </c>
      <c r="K17" s="23">
        <v>4474</v>
      </c>
      <c r="L17" s="23">
        <v>11713</v>
      </c>
      <c r="M17" s="24">
        <f t="shared" si="3"/>
        <v>2.6180151989271345</v>
      </c>
      <c r="N17" s="23">
        <v>931</v>
      </c>
      <c r="O17" s="23">
        <v>3925</v>
      </c>
      <c r="P17" s="24">
        <f t="shared" si="4"/>
        <v>4.2158968850698173</v>
      </c>
      <c r="Q17" s="23">
        <v>673</v>
      </c>
      <c r="R17" s="23">
        <v>740</v>
      </c>
      <c r="S17" s="24">
        <f t="shared" si="5"/>
        <v>1.0995542347696881</v>
      </c>
      <c r="T17" s="23">
        <v>233</v>
      </c>
      <c r="U17" s="23">
        <v>264</v>
      </c>
      <c r="V17" s="24">
        <f t="shared" si="6"/>
        <v>1.1330472103004292</v>
      </c>
      <c r="W17" s="21" t="s">
        <v>14</v>
      </c>
    </row>
    <row r="18" spans="1:23" ht="43.5" customHeight="1" x14ac:dyDescent="0.25">
      <c r="A18" s="22" t="s">
        <v>13</v>
      </c>
      <c r="B18" s="23">
        <v>61</v>
      </c>
      <c r="C18" s="23">
        <v>163</v>
      </c>
      <c r="D18" s="24">
        <f t="shared" si="0"/>
        <v>2.6721311475409837</v>
      </c>
      <c r="E18" s="23">
        <v>858</v>
      </c>
      <c r="F18" s="23">
        <v>2802</v>
      </c>
      <c r="G18" s="24">
        <f t="shared" si="1"/>
        <v>3.2657342657342658</v>
      </c>
      <c r="H18" s="23">
        <v>3320</v>
      </c>
      <c r="I18" s="23">
        <v>8342</v>
      </c>
      <c r="J18" s="24">
        <f t="shared" si="2"/>
        <v>2.5126506024096384</v>
      </c>
      <c r="K18" s="23">
        <v>11412</v>
      </c>
      <c r="L18" s="23">
        <v>25947</v>
      </c>
      <c r="M18" s="24">
        <f t="shared" si="3"/>
        <v>2.2736593059936907</v>
      </c>
      <c r="N18" s="23">
        <v>623</v>
      </c>
      <c r="O18" s="23">
        <v>5425</v>
      </c>
      <c r="P18" s="24">
        <f t="shared" si="4"/>
        <v>8.7078651685393265</v>
      </c>
      <c r="Q18" s="23">
        <v>53</v>
      </c>
      <c r="R18" s="23">
        <v>51</v>
      </c>
      <c r="S18" s="24">
        <f t="shared" si="5"/>
        <v>0.96226415094339623</v>
      </c>
      <c r="T18" s="23">
        <v>544</v>
      </c>
      <c r="U18" s="23">
        <v>576</v>
      </c>
      <c r="V18" s="24">
        <f t="shared" si="6"/>
        <v>1.0588235294117647</v>
      </c>
      <c r="W18" s="21" t="s">
        <v>12</v>
      </c>
    </row>
    <row r="19" spans="1:23" ht="43.5" customHeight="1" x14ac:dyDescent="0.25">
      <c r="A19" s="22" t="s">
        <v>11</v>
      </c>
      <c r="B19" s="23">
        <v>8779</v>
      </c>
      <c r="C19" s="23">
        <v>17525</v>
      </c>
      <c r="D19" s="24">
        <f t="shared" si="0"/>
        <v>1.9962410297300377</v>
      </c>
      <c r="E19" s="23">
        <v>28114</v>
      </c>
      <c r="F19" s="23">
        <v>66687</v>
      </c>
      <c r="G19" s="24">
        <f t="shared" si="1"/>
        <v>2.3720210571245643</v>
      </c>
      <c r="H19" s="23">
        <v>66158</v>
      </c>
      <c r="I19" s="23">
        <v>169639</v>
      </c>
      <c r="J19" s="24">
        <f t="shared" si="2"/>
        <v>2.56414946038272</v>
      </c>
      <c r="K19" s="23">
        <v>90156</v>
      </c>
      <c r="L19" s="23">
        <v>341592.4</v>
      </c>
      <c r="M19" s="24">
        <f>L19/K19</f>
        <v>3.7889036780691248</v>
      </c>
      <c r="N19" s="23">
        <v>17497</v>
      </c>
      <c r="O19" s="23">
        <v>44889</v>
      </c>
      <c r="P19" s="24">
        <f t="shared" si="4"/>
        <v>2.5655255186603418</v>
      </c>
      <c r="Q19" s="23">
        <v>11146</v>
      </c>
      <c r="R19" s="23">
        <v>12801</v>
      </c>
      <c r="S19" s="24">
        <f t="shared" si="5"/>
        <v>1.1484837609904899</v>
      </c>
      <c r="T19" s="23">
        <v>4236</v>
      </c>
      <c r="U19" s="23">
        <v>4343</v>
      </c>
      <c r="V19" s="24">
        <f t="shared" si="6"/>
        <v>1.0252596789423984</v>
      </c>
      <c r="W19" s="21" t="s">
        <v>10</v>
      </c>
    </row>
    <row r="20" spans="1:23" ht="43.5" customHeight="1" x14ac:dyDescent="0.25">
      <c r="A20" s="22" t="s">
        <v>9</v>
      </c>
      <c r="B20" s="23">
        <v>233</v>
      </c>
      <c r="C20" s="23">
        <v>555</v>
      </c>
      <c r="D20" s="24">
        <f t="shared" si="0"/>
        <v>2.3819742489270386</v>
      </c>
      <c r="E20" s="23">
        <v>14289</v>
      </c>
      <c r="F20" s="23">
        <v>97533</v>
      </c>
      <c r="G20" s="24">
        <f t="shared" si="1"/>
        <v>6.8257400797816503</v>
      </c>
      <c r="H20" s="23">
        <v>130466</v>
      </c>
      <c r="I20" s="23">
        <v>852900</v>
      </c>
      <c r="J20" s="24">
        <f t="shared" si="2"/>
        <v>6.5373353977281434</v>
      </c>
      <c r="K20" s="23">
        <v>221625.33333333331</v>
      </c>
      <c r="L20" s="23">
        <v>1379655.1999999997</v>
      </c>
      <c r="M20" s="24">
        <f t="shared" si="3"/>
        <v>6.2251692044832412</v>
      </c>
      <c r="N20" s="23">
        <v>4290</v>
      </c>
      <c r="O20" s="23">
        <v>27350</v>
      </c>
      <c r="P20" s="24">
        <f t="shared" si="4"/>
        <v>6.3752913752913756</v>
      </c>
      <c r="Q20" s="23">
        <v>60</v>
      </c>
      <c r="R20" s="23">
        <v>86</v>
      </c>
      <c r="S20" s="24">
        <f t="shared" si="5"/>
        <v>1.4333333333333333</v>
      </c>
      <c r="T20" s="23">
        <v>2602</v>
      </c>
      <c r="U20" s="23">
        <v>2826</v>
      </c>
      <c r="V20" s="24">
        <f t="shared" si="6"/>
        <v>1.08608762490392</v>
      </c>
      <c r="W20" s="21" t="s">
        <v>8</v>
      </c>
    </row>
    <row r="21" spans="1:23" ht="43.5" customHeight="1" x14ac:dyDescent="0.25">
      <c r="A21" s="22" t="s">
        <v>7</v>
      </c>
      <c r="B21" s="23">
        <v>11</v>
      </c>
      <c r="C21" s="23">
        <v>42</v>
      </c>
      <c r="D21" s="24">
        <f t="shared" si="0"/>
        <v>3.8181818181818183</v>
      </c>
      <c r="E21" s="23">
        <v>151</v>
      </c>
      <c r="F21" s="23">
        <v>497</v>
      </c>
      <c r="G21" s="24">
        <f t="shared" si="1"/>
        <v>3.2913907284768213</v>
      </c>
      <c r="H21" s="23">
        <v>711</v>
      </c>
      <c r="I21" s="23">
        <v>1796</v>
      </c>
      <c r="J21" s="24">
        <f t="shared" si="2"/>
        <v>2.5260196905766525</v>
      </c>
      <c r="K21" s="23">
        <v>2149</v>
      </c>
      <c r="L21" s="23">
        <v>5232</v>
      </c>
      <c r="M21" s="24">
        <f t="shared" si="3"/>
        <v>2.434620753838995</v>
      </c>
      <c r="N21" s="23">
        <v>120</v>
      </c>
      <c r="O21" s="23">
        <v>1268</v>
      </c>
      <c r="P21" s="24">
        <f t="shared" si="4"/>
        <v>10.566666666666666</v>
      </c>
      <c r="Q21" s="23">
        <v>6</v>
      </c>
      <c r="R21" s="23">
        <v>6</v>
      </c>
      <c r="S21" s="24">
        <f t="shared" si="5"/>
        <v>1</v>
      </c>
      <c r="T21" s="23">
        <v>115</v>
      </c>
      <c r="U21" s="23">
        <v>120</v>
      </c>
      <c r="V21" s="24">
        <f t="shared" si="6"/>
        <v>1.0434782608695652</v>
      </c>
      <c r="W21" s="21" t="s">
        <v>6</v>
      </c>
    </row>
    <row r="22" spans="1:23" ht="43.5" customHeight="1" x14ac:dyDescent="0.25">
      <c r="A22" s="22" t="s">
        <v>5</v>
      </c>
      <c r="B22" s="23">
        <v>0</v>
      </c>
      <c r="C22" s="23">
        <v>0</v>
      </c>
      <c r="D22" s="24"/>
      <c r="E22" s="23">
        <v>129</v>
      </c>
      <c r="F22" s="23">
        <v>156</v>
      </c>
      <c r="G22" s="24">
        <f t="shared" si="1"/>
        <v>1.2093023255813953</v>
      </c>
      <c r="H22" s="23">
        <v>18954</v>
      </c>
      <c r="I22" s="23">
        <v>57194</v>
      </c>
      <c r="J22" s="24">
        <f t="shared" si="2"/>
        <v>3.0175160915901658</v>
      </c>
      <c r="K22" s="23">
        <v>19431</v>
      </c>
      <c r="L22" s="23">
        <v>77769</v>
      </c>
      <c r="M22" s="24">
        <f t="shared" si="3"/>
        <v>4.0023158869847153</v>
      </c>
      <c r="N22" s="23">
        <v>1300</v>
      </c>
      <c r="O22" s="23">
        <v>2483</v>
      </c>
      <c r="P22" s="24">
        <f t="shared" si="4"/>
        <v>1.91</v>
      </c>
      <c r="Q22" s="23">
        <v>622</v>
      </c>
      <c r="R22" s="23">
        <v>495</v>
      </c>
      <c r="S22" s="24">
        <f t="shared" si="5"/>
        <v>0.79581993569131837</v>
      </c>
      <c r="T22" s="23">
        <v>973</v>
      </c>
      <c r="U22" s="23">
        <v>1080</v>
      </c>
      <c r="V22" s="24">
        <f t="shared" si="6"/>
        <v>1.1099691675231245</v>
      </c>
      <c r="W22" s="21" t="s">
        <v>4</v>
      </c>
    </row>
    <row r="23" spans="1:23" s="4" customFormat="1" ht="43.5" customHeight="1" x14ac:dyDescent="0.25">
      <c r="A23" s="29" t="s">
        <v>3</v>
      </c>
      <c r="B23" s="29">
        <f>SUM(B15:B22)</f>
        <v>15289</v>
      </c>
      <c r="C23" s="29">
        <f>SUM(C15:C22)</f>
        <v>28719</v>
      </c>
      <c r="D23" s="29">
        <f>C23/B23</f>
        <v>1.8784093138858002</v>
      </c>
      <c r="E23" s="29">
        <f>SUM(E15:E22)</f>
        <v>91615</v>
      </c>
      <c r="F23" s="29">
        <f>SUM(F15:F22)</f>
        <v>278815</v>
      </c>
      <c r="G23" s="29">
        <f>F23/E23</f>
        <v>3.0433335152540524</v>
      </c>
      <c r="H23" s="29">
        <f>SUM(H15:H22)</f>
        <v>324067</v>
      </c>
      <c r="I23" s="29">
        <f>SUM(I15:I22)</f>
        <v>1289943</v>
      </c>
      <c r="J23" s="29">
        <f>I23/H23</f>
        <v>3.9804824311022102</v>
      </c>
      <c r="K23" s="29">
        <f>SUM(K15:K22)</f>
        <v>687225</v>
      </c>
      <c r="L23" s="29">
        <f>SUM(L15:L22)</f>
        <v>2550181</v>
      </c>
      <c r="M23" s="29">
        <f>L23/K23</f>
        <v>3.710838517225072</v>
      </c>
      <c r="N23" s="29">
        <f>SUM(N15:N22)</f>
        <v>60542</v>
      </c>
      <c r="O23" s="29">
        <f>SUM(O15:O22)</f>
        <v>149256</v>
      </c>
      <c r="P23" s="29">
        <f>O23/N23</f>
        <v>2.4653298536553137</v>
      </c>
      <c r="Q23" s="29">
        <f>SUM(Q15:Q22)</f>
        <v>22878</v>
      </c>
      <c r="R23" s="29">
        <f>SUM(R15:R22)</f>
        <v>26447</v>
      </c>
      <c r="S23" s="29">
        <f>R23/Q23</f>
        <v>1.1560013987236646</v>
      </c>
      <c r="T23" s="29">
        <f>SUM(T15:T22)</f>
        <v>19367</v>
      </c>
      <c r="U23" s="29">
        <f>SUM(U15:U22)</f>
        <v>23012</v>
      </c>
      <c r="V23" s="29">
        <f>U23/T23</f>
        <v>1.1882067434295451</v>
      </c>
      <c r="W23" s="30" t="s">
        <v>2</v>
      </c>
    </row>
    <row r="24" spans="1:23" x14ac:dyDescent="0.25">
      <c r="A24" s="3" t="s">
        <v>1</v>
      </c>
      <c r="W24" s="3" t="s">
        <v>0</v>
      </c>
    </row>
  </sheetData>
  <mergeCells count="13">
    <mergeCell ref="A6:W6"/>
    <mergeCell ref="A7:W7"/>
    <mergeCell ref="A11:A13"/>
    <mergeCell ref="K12:M12"/>
    <mergeCell ref="N12:P12"/>
    <mergeCell ref="T12:V12"/>
    <mergeCell ref="W11:W13"/>
    <mergeCell ref="B12:D12"/>
    <mergeCell ref="E12:G12"/>
    <mergeCell ref="H12:J12"/>
    <mergeCell ref="B11:M11"/>
    <mergeCell ref="Q12:S12"/>
    <mergeCell ref="N11:V11"/>
  </mergeCells>
  <printOptions horizontalCentered="1"/>
  <pageMargins left="0.7" right="0.7" top="0.75" bottom="0.75" header="0.3" footer="0.3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0732D-769A-4997-8D75-4A8E5FC19EA5}"/>
</file>

<file path=customXml/itemProps2.xml><?xml version="1.0" encoding="utf-8"?>
<ds:datastoreItem xmlns:ds="http://schemas.openxmlformats.org/officeDocument/2006/customXml" ds:itemID="{DEB08464-985E-4AF4-A93E-D638B54764FC}"/>
</file>

<file path=customXml/itemProps3.xml><?xml version="1.0" encoding="utf-8"?>
<ds:datastoreItem xmlns:ds="http://schemas.openxmlformats.org/officeDocument/2006/customXml" ds:itemID="{4AA15E4C-6903-4CC6-AC7F-51F9117B3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النزلاء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Bouchra Boularab</cp:lastModifiedBy>
  <dcterms:created xsi:type="dcterms:W3CDTF">2019-10-21T05:07:48Z</dcterms:created>
  <dcterms:modified xsi:type="dcterms:W3CDTF">2024-06-25T12:42:47Z</dcterms:modified>
</cp:coreProperties>
</file>