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tema.z\Desktop\Statistic Themes\Economic\Tourism\"/>
    </mc:Choice>
  </mc:AlternateContent>
  <xr:revisionPtr revIDLastSave="0" documentId="8_{79709670-CBEC-4646-8B98-47DEA1006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" sheetId="3" r:id="rId1"/>
  </sheets>
  <definedNames>
    <definedName name="_xlnm.Print_Area" localSheetId="0">النزلاء!$A$1:$T$19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7" i="3"/>
  <c r="S18" i="3"/>
  <c r="S10" i="3"/>
  <c r="R18" i="3"/>
  <c r="Q18" i="3"/>
  <c r="L18" i="3"/>
  <c r="M18" i="3" s="1"/>
  <c r="K18" i="3"/>
  <c r="M11" i="3"/>
  <c r="M12" i="3"/>
  <c r="M13" i="3"/>
  <c r="M14" i="3"/>
  <c r="M15" i="3"/>
  <c r="M16" i="3"/>
  <c r="M17" i="3"/>
  <c r="M10" i="3"/>
  <c r="O18" i="3"/>
  <c r="N18" i="3"/>
  <c r="P11" i="3"/>
  <c r="P12" i="3"/>
  <c r="P13" i="3"/>
  <c r="P14" i="3"/>
  <c r="P15" i="3"/>
  <c r="P16" i="3"/>
  <c r="P17" i="3"/>
  <c r="P10" i="3"/>
  <c r="I18" i="3"/>
  <c r="J18" i="3" s="1"/>
  <c r="H18" i="3"/>
  <c r="J11" i="3"/>
  <c r="J12" i="3"/>
  <c r="J13" i="3"/>
  <c r="J14" i="3"/>
  <c r="J15" i="3"/>
  <c r="J16" i="3"/>
  <c r="J17" i="3"/>
  <c r="J10" i="3"/>
  <c r="E18" i="3"/>
  <c r="F18" i="3"/>
  <c r="G18" i="3" s="1"/>
  <c r="G11" i="3"/>
  <c r="G12" i="3"/>
  <c r="G13" i="3"/>
  <c r="G14" i="3"/>
  <c r="G15" i="3"/>
  <c r="G16" i="3"/>
  <c r="G17" i="3"/>
  <c r="G10" i="3"/>
  <c r="C18" i="3"/>
  <c r="D18" i="3" s="1"/>
  <c r="B18" i="3"/>
  <c r="D17" i="3"/>
  <c r="D11" i="3"/>
  <c r="D12" i="3"/>
  <c r="D13" i="3"/>
  <c r="D14" i="3"/>
  <c r="D15" i="3"/>
  <c r="D16" i="3"/>
  <c r="D10" i="3"/>
  <c r="P18" i="3" l="1"/>
</calcChain>
</file>

<file path=xl/sharedStrings.xml><?xml version="1.0" encoding="utf-8"?>
<sst xmlns="http://schemas.openxmlformats.org/spreadsheetml/2006/main" count="52" uniqueCount="37">
  <si>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</si>
  <si>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</si>
  <si>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</si>
  <si>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</si>
  <si>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</si>
  <si>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</si>
  <si>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</si>
  <si>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</si>
  <si>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</si>
  <si>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</si>
  <si>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</si>
  <si>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</si>
  <si>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</si>
  <si>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</si>
  <si>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</si>
  <si>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</si>
  <si>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</si>
  <si>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</si>
  <si>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</si>
  <si>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</si>
  <si>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</si>
  <si>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</si>
  <si>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</si>
  <si>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>Rest House</t>
  </si>
  <si>
    <t xml:space="preserve">                                     </t>
  </si>
  <si>
    <t xml:space="preserve">             </t>
  </si>
  <si>
    <t xml:space="preserve">              Star Rating
Details </t>
  </si>
  <si>
    <t xml:space="preserve">               تصنيف النجوم 
البيان </t>
  </si>
  <si>
    <t>3 Star + 2 Star</t>
  </si>
  <si>
    <t>STANDARD+Motel+DELUXE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</si>
  <si>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</si>
  <si>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</si>
  <si>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</si>
  <si>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</si>
  <si>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</si>
  <si>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 xml:space="preserve"> النزلاء وليالي الإقامة حسب تصنيف النجوم 2018</t>
  </si>
  <si>
    <t xml:space="preserve"> Hotel Guests and Guest Nights by Nationality By Star Rating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</si>
</sst>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;[Red]#,##0"/>
    <numFmt numFmtId="166" formatCode="#,##0.0"/>
    <numFmt numFmtId="167" formatCode="m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56B82"/>
      <name val="Times New Roman"/>
      <family val="1"/>
    </font>
    <font>
      <sz val="11"/>
      <color rgb="FF464646"/>
      <name val="Times New Roman"/>
      <family val="1"/>
    </font>
    <font>
      <b/>
      <sz val="11"/>
      <color rgb="FF464646"/>
      <name val="Times New Roman"/>
      <family val="1"/>
    </font>
    <font>
      <sz val="11"/>
      <color rgb="FF464646"/>
      <name val="Calibri"/>
      <family val="2"/>
      <scheme val="minor"/>
    </font>
    <font>
      <b/>
      <sz val="14"/>
      <color rgb="FF0097AF"/>
      <name val="Times New Roman"/>
      <family val="1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AF"/>
        <bgColor indexed="64"/>
      </patternFill>
    </fill>
  </fills>
  <borders count="9">
    <border>
      <left/>
      <right/>
      <top/>
      <bottom/>
      <diagonal/>
    </border>
    <border diagonalUp="1">
      <left/>
      <right style="thin">
        <color theme="2" tint="-0.249977111117893"/>
      </right>
      <top style="thin">
        <color rgb="FF056B82"/>
      </top>
      <bottom/>
      <diagonal style="thin">
        <color theme="0" tint="-0.14996795556505021"/>
      </diagonal>
    </border>
    <border>
      <left style="thin">
        <color theme="2" tint="-0.249977111117893"/>
      </left>
      <right/>
      <top style="thin">
        <color rgb="FF056B82"/>
      </top>
      <bottom style="thin">
        <color rgb="FF056B82"/>
      </bottom>
      <diagonal/>
    </border>
    <border>
      <left/>
      <right/>
      <top style="thin">
        <color rgb="FF056B82"/>
      </top>
      <bottom style="thin">
        <color rgb="FF056B82"/>
      </bottom>
      <diagonal/>
    </border>
    <border diagonalDown="1">
      <left style="thin">
        <color theme="2" tint="-0.249977111117893"/>
      </left>
      <right/>
      <top style="thin">
        <color rgb="FF056B82"/>
      </top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/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 style="thin">
        <color rgb="FF056B82"/>
      </bottom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 style="thin">
        <color rgb="FF056B82"/>
      </bottom>
      <diagonal style="thin">
        <color theme="0" tint="-0.14993743705557422"/>
      </diagonal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0" fontId="6" fillId="0" borderId="0" xfId="0" applyFont="1"/>
    <xf numFmtId="0" fontId="2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5" fillId="0" borderId="0" xfId="1" applyNumberFormat="1" applyFont="1" applyBorder="1" applyAlignment="1">
      <alignment horizontal="right" vertical="center" indent="2"/>
    </xf>
    <xf numFmtId="3" fontId="6" fillId="0" borderId="3" xfId="1" applyNumberFormat="1" applyFont="1" applyBorder="1" applyAlignment="1">
      <alignment horizontal="right" vertical="center" indent="2"/>
    </xf>
    <xf numFmtId="166" fontId="6" fillId="0" borderId="3" xfId="1" applyNumberFormat="1" applyFont="1" applyFill="1" applyBorder="1" applyAlignment="1">
      <alignment horizontal="right" vertical="center" indent="2" readingOrder="1"/>
    </xf>
    <xf numFmtId="167" fontId="9" fillId="0" borderId="3" xfId="0" applyNumberFormat="1" applyFont="1" applyBorder="1" applyAlignment="1">
      <alignment vertical="center"/>
    </xf>
    <xf numFmtId="166" fontId="6" fillId="0" borderId="3" xfId="1" applyNumberFormat="1" applyFont="1" applyBorder="1" applyAlignment="1">
      <alignment horizontal="right" vertical="center" indent="2"/>
    </xf>
    <xf numFmtId="167" fontId="10" fillId="0" borderId="0" xfId="0" applyNumberFormat="1" applyFont="1" applyAlignment="1">
      <alignment horizontal="right" vertical="center"/>
    </xf>
    <xf numFmtId="165" fontId="6" fillId="0" borderId="3" xfId="2" applyNumberFormat="1" applyFont="1" applyBorder="1" applyAlignment="1">
      <alignment horizontal="right" vertical="center" wrapText="1"/>
    </xf>
    <xf numFmtId="0" fontId="7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2" fillId="3" borderId="1" xfId="2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left" vertical="center" wrapText="1"/>
    </xf>
    <xf numFmtId="0" fontId="12" fillId="3" borderId="5" xfId="2" applyFont="1" applyFill="1" applyBorder="1" applyAlignment="1">
      <alignment horizontal="right" vertical="center" wrapText="1"/>
    </xf>
    <xf numFmtId="0" fontId="12" fillId="3" borderId="6" xfId="2" applyFont="1" applyFill="1" applyBorder="1" applyAlignment="1">
      <alignment horizontal="left" vertical="center" wrapText="1"/>
    </xf>
    <xf numFmtId="0" fontId="12" fillId="3" borderId="7" xfId="2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</cellStyles>
  <dxfs count="0"/>
  <tableStyles count="0" defaultTableStyle="TableStyleMedium2" defaultPivotStyle="PivotStyleLight16"/>
  <colors>
    <mruColors>
      <color rgb="FF009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262232</xdr:rowOff>
    </xdr:from>
    <xdr:to>
      <xdr:col>1</xdr:col>
      <xdr:colOff>827087</xdr:colOff>
      <xdr:row>2</xdr:row>
      <xdr:rowOff>136184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6D6E46-0F46-4AEB-A491-81E201E74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4748413" y="262232"/>
          <a:ext cx="2071687" cy="521652"/>
        </a:xfrm>
        <a:prstGeom prst="rect">
          <a:avLst/>
        </a:prstGeom>
      </xdr:spPr>
    </xdr:pic>
    <xdr:clientData/>
  </xdr:twoCellAnchor>
  <xdr:twoCellAnchor editAs="oneCell">
    <xdr:from>
      <xdr:col>17</xdr:col>
      <xdr:colOff>287337</xdr:colOff>
      <xdr:row>0</xdr:row>
      <xdr:rowOff>127000</xdr:rowOff>
    </xdr:from>
    <xdr:to>
      <xdr:col>19</xdr:col>
      <xdr:colOff>1021556</xdr:colOff>
      <xdr:row>2</xdr:row>
      <xdr:rowOff>210185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0433B6-34ED-409C-9947-DA35878CF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5122944" y="127000"/>
          <a:ext cx="2893219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showGridLines="0" rightToLeft="1" tabSelected="1" view="pageBreakPreview" zoomScale="75" zoomScaleNormal="100" zoomScaleSheetLayoutView="75" workbookViewId="0">
      <selection activeCell="P15" sqref="P15"/>
    </sheetView>
  </sheetViews>
  <sheetFormatPr defaultColWidth="16.140625" defaultRowHeight="23.25" customHeight="1" x14ac:dyDescent="0.25"/>
  <cols>
    <col min="1" max="1" width="19.140625" style="1" customWidth="1"/>
    <col min="2" max="19" width="16.140625" style="1"/>
    <col min="20" max="20" width="18.140625" style="1" customWidth="1"/>
    <col min="21" max="16384" width="16.140625" style="1"/>
  </cols>
  <sheetData>
    <row r="1" spans="1:20" ht="23.25" customHeight="1" x14ac:dyDescent="0.25">
      <c r="A1" s="1" t="s">
        <v>25</v>
      </c>
      <c r="T1" s="1" t="s">
        <v>24</v>
      </c>
    </row>
    <row r="2" spans="1:20" ht="27.75" customHeight="1" x14ac:dyDescent="0.25"/>
    <row r="4" spans="1:20" ht="23.25" customHeight="1" x14ac:dyDescent="0.25">
      <c r="A4" s="16" t="s">
        <v>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3.25" customHeight="1" x14ac:dyDescent="0.25">
      <c r="A5" s="16" t="s">
        <v>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3" customFormat="1" ht="23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2" customFormat="1" ht="23.25" customHeight="1" x14ac:dyDescent="0.25">
      <c r="A7" s="17" t="s">
        <v>27</v>
      </c>
      <c r="B7" s="18" t="s">
        <v>33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8" t="s">
        <v>34</v>
      </c>
      <c r="O7" s="19"/>
      <c r="P7" s="19"/>
      <c r="Q7" s="19"/>
      <c r="R7" s="19"/>
      <c r="S7" s="19"/>
      <c r="T7" s="20" t="s">
        <v>26</v>
      </c>
    </row>
    <row r="8" spans="1:20" s="6" customFormat="1" ht="23.25" customHeight="1" x14ac:dyDescent="0.25">
      <c r="A8" s="21"/>
      <c r="B8" s="18" t="s">
        <v>20</v>
      </c>
      <c r="C8" s="19"/>
      <c r="D8" s="19"/>
      <c r="E8" s="18" t="s">
        <v>28</v>
      </c>
      <c r="F8" s="19"/>
      <c r="G8" s="19"/>
      <c r="H8" s="18" t="s">
        <v>21</v>
      </c>
      <c r="I8" s="19"/>
      <c r="J8" s="19"/>
      <c r="K8" s="18" t="s">
        <v>22</v>
      </c>
      <c r="L8" s="19"/>
      <c r="M8" s="19"/>
      <c r="N8" s="18" t="s">
        <v>29</v>
      </c>
      <c r="O8" s="19"/>
      <c r="P8" s="19"/>
      <c r="Q8" s="18" t="s">
        <v>23</v>
      </c>
      <c r="R8" s="19"/>
      <c r="S8" s="19"/>
      <c r="T8" s="22"/>
    </row>
    <row r="9" spans="1:20" ht="42.75" x14ac:dyDescent="0.25">
      <c r="A9" s="23"/>
      <c r="B9" s="24" t="s">
        <v>30</v>
      </c>
      <c r="C9" s="24" t="s">
        <v>31</v>
      </c>
      <c r="D9" s="24" t="s">
        <v>32</v>
      </c>
      <c r="E9" s="24" t="s">
        <v>30</v>
      </c>
      <c r="F9" s="24" t="s">
        <v>31</v>
      </c>
      <c r="G9" s="24" t="s">
        <v>32</v>
      </c>
      <c r="H9" s="24" t="s">
        <v>30</v>
      </c>
      <c r="I9" s="24" t="s">
        <v>31</v>
      </c>
      <c r="J9" s="24" t="s">
        <v>32</v>
      </c>
      <c r="K9" s="24" t="s">
        <v>30</v>
      </c>
      <c r="L9" s="24" t="s">
        <v>31</v>
      </c>
      <c r="M9" s="24" t="s">
        <v>32</v>
      </c>
      <c r="N9" s="24" t="s">
        <v>30</v>
      </c>
      <c r="O9" s="24" t="s">
        <v>31</v>
      </c>
      <c r="P9" s="24" t="s">
        <v>32</v>
      </c>
      <c r="Q9" s="24" t="s">
        <v>30</v>
      </c>
      <c r="R9" s="24" t="s">
        <v>31</v>
      </c>
      <c r="S9" s="24" t="s">
        <v>32</v>
      </c>
      <c r="T9" s="25"/>
    </row>
    <row r="10" spans="1:20" ht="23.25" customHeight="1" x14ac:dyDescent="0.25">
      <c r="A10" s="13" t="s">
        <v>19</v>
      </c>
      <c r="B10" s="8">
        <v>4172</v>
      </c>
      <c r="C10" s="8">
        <v>5045</v>
      </c>
      <c r="D10" s="8">
        <f>C10/B10</f>
        <v>1.2092521572387345</v>
      </c>
      <c r="E10" s="8">
        <v>23168</v>
      </c>
      <c r="F10" s="8">
        <v>42151</v>
      </c>
      <c r="G10" s="8">
        <f>F10/E10</f>
        <v>1.8193629143646408</v>
      </c>
      <c r="H10" s="8">
        <v>88030</v>
      </c>
      <c r="I10" s="8">
        <v>147969</v>
      </c>
      <c r="J10" s="8">
        <f>I10/H10</f>
        <v>1.6808928774281495</v>
      </c>
      <c r="K10" s="8">
        <v>234142</v>
      </c>
      <c r="L10" s="8">
        <v>352793</v>
      </c>
      <c r="M10" s="8">
        <f>L10/K10</f>
        <v>1.5067480417866081</v>
      </c>
      <c r="N10" s="8">
        <v>64846</v>
      </c>
      <c r="O10" s="8">
        <v>92979</v>
      </c>
      <c r="P10" s="8">
        <f>O10/N10</f>
        <v>1.4338432594146131</v>
      </c>
      <c r="Q10" s="8">
        <v>14861</v>
      </c>
      <c r="R10" s="8">
        <v>16055</v>
      </c>
      <c r="S10" s="8">
        <f>R10/Q10</f>
        <v>1.0803445259403808</v>
      </c>
      <c r="T10" s="7" t="s">
        <v>18</v>
      </c>
    </row>
    <row r="11" spans="1:20" ht="23.25" customHeight="1" x14ac:dyDescent="0.25">
      <c r="A11" s="13" t="s">
        <v>17</v>
      </c>
      <c r="B11" s="8">
        <v>3115</v>
      </c>
      <c r="C11" s="8">
        <v>6640</v>
      </c>
      <c r="D11" s="8">
        <f t="shared" ref="D11:D16" si="0">C11/B11</f>
        <v>2.1316211878009632</v>
      </c>
      <c r="E11" s="8">
        <v>3167</v>
      </c>
      <c r="F11" s="8">
        <v>7289</v>
      </c>
      <c r="G11" s="8">
        <f t="shared" ref="G11:G18" si="1">F11/E11</f>
        <v>2.3015472055573096</v>
      </c>
      <c r="H11" s="8">
        <v>24737</v>
      </c>
      <c r="I11" s="8">
        <v>49652</v>
      </c>
      <c r="J11" s="8">
        <f t="shared" ref="J11:J18" si="2">I11/H11</f>
        <v>2.0071956987508592</v>
      </c>
      <c r="K11" s="8">
        <v>35582</v>
      </c>
      <c r="L11" s="8">
        <v>58854</v>
      </c>
      <c r="M11" s="8">
        <f t="shared" ref="M11:M18" si="3">L11/K11</f>
        <v>1.6540385588218762</v>
      </c>
      <c r="N11" s="8">
        <v>12625</v>
      </c>
      <c r="O11" s="8">
        <v>24535</v>
      </c>
      <c r="P11" s="8">
        <f t="shared" ref="P11:P18" si="4">O11/N11</f>
        <v>1.9433663366336633</v>
      </c>
      <c r="Q11" s="8">
        <v>7945</v>
      </c>
      <c r="R11" s="8">
        <v>9912</v>
      </c>
      <c r="S11" s="8">
        <f t="shared" ref="S11:S18" si="5">R11/Q11</f>
        <v>1.2475770925110132</v>
      </c>
      <c r="T11" s="7" t="s">
        <v>16</v>
      </c>
    </row>
    <row r="12" spans="1:20" ht="23.25" customHeight="1" x14ac:dyDescent="0.25">
      <c r="A12" s="13" t="s">
        <v>15</v>
      </c>
      <c r="B12" s="8">
        <v>367</v>
      </c>
      <c r="C12" s="8">
        <v>565</v>
      </c>
      <c r="D12" s="8">
        <f t="shared" si="0"/>
        <v>1.5395095367847411</v>
      </c>
      <c r="E12" s="8">
        <v>326</v>
      </c>
      <c r="F12" s="8">
        <v>746</v>
      </c>
      <c r="G12" s="8">
        <f t="shared" si="1"/>
        <v>2.2883435582822087</v>
      </c>
      <c r="H12" s="8">
        <v>2259</v>
      </c>
      <c r="I12" s="8">
        <v>4944</v>
      </c>
      <c r="J12" s="8">
        <f t="shared" si="2"/>
        <v>2.1885790172642761</v>
      </c>
      <c r="K12" s="8">
        <v>6566</v>
      </c>
      <c r="L12" s="8">
        <v>21116</v>
      </c>
      <c r="M12" s="8">
        <f t="shared" si="3"/>
        <v>3.2159610112701795</v>
      </c>
      <c r="N12" s="8">
        <v>1337</v>
      </c>
      <c r="O12" s="8">
        <v>3528</v>
      </c>
      <c r="P12" s="8">
        <f t="shared" si="4"/>
        <v>2.6387434554973823</v>
      </c>
      <c r="Q12" s="8">
        <v>1903</v>
      </c>
      <c r="R12" s="8">
        <v>1961</v>
      </c>
      <c r="S12" s="8">
        <f t="shared" si="5"/>
        <v>1.0304781923279034</v>
      </c>
      <c r="T12" s="7" t="s">
        <v>14</v>
      </c>
    </row>
    <row r="13" spans="1:20" ht="23.25" customHeight="1" x14ac:dyDescent="0.25">
      <c r="A13" s="13" t="s">
        <v>13</v>
      </c>
      <c r="B13" s="8">
        <v>138</v>
      </c>
      <c r="C13" s="8">
        <v>314</v>
      </c>
      <c r="D13" s="8">
        <f t="shared" si="0"/>
        <v>2.2753623188405796</v>
      </c>
      <c r="E13" s="8">
        <v>158</v>
      </c>
      <c r="F13" s="8">
        <v>511</v>
      </c>
      <c r="G13" s="8">
        <f t="shared" si="1"/>
        <v>3.2341772151898733</v>
      </c>
      <c r="H13" s="8">
        <v>3708</v>
      </c>
      <c r="I13" s="8">
        <v>10091</v>
      </c>
      <c r="J13" s="8">
        <f t="shared" si="2"/>
        <v>2.7214131607335492</v>
      </c>
      <c r="K13" s="8">
        <v>11059</v>
      </c>
      <c r="L13" s="8">
        <v>28158</v>
      </c>
      <c r="M13" s="8">
        <f t="shared" si="3"/>
        <v>2.5461614974229136</v>
      </c>
      <c r="N13" s="8">
        <v>769</v>
      </c>
      <c r="O13" s="8">
        <v>2334</v>
      </c>
      <c r="P13" s="8">
        <f t="shared" si="4"/>
        <v>3.0351105331599482</v>
      </c>
      <c r="Q13" s="8">
        <v>21</v>
      </c>
      <c r="R13" s="8">
        <v>56</v>
      </c>
      <c r="S13" s="8">
        <f t="shared" si="5"/>
        <v>2.6666666666666665</v>
      </c>
      <c r="T13" s="7" t="s">
        <v>12</v>
      </c>
    </row>
    <row r="14" spans="1:20" ht="23.25" customHeight="1" x14ac:dyDescent="0.25">
      <c r="A14" s="13" t="s">
        <v>11</v>
      </c>
      <c r="B14" s="8">
        <v>6280</v>
      </c>
      <c r="C14" s="8">
        <v>8635</v>
      </c>
      <c r="D14" s="8">
        <f t="shared" si="0"/>
        <v>1.375</v>
      </c>
      <c r="E14" s="8">
        <v>4640</v>
      </c>
      <c r="F14" s="8">
        <v>14891</v>
      </c>
      <c r="G14" s="8">
        <f t="shared" si="1"/>
        <v>3.2092672413793104</v>
      </c>
      <c r="H14" s="8">
        <v>43153</v>
      </c>
      <c r="I14" s="8">
        <v>100717</v>
      </c>
      <c r="J14" s="8">
        <f t="shared" si="2"/>
        <v>2.3339512895974788</v>
      </c>
      <c r="K14" s="8">
        <v>70561</v>
      </c>
      <c r="L14" s="8">
        <v>256812</v>
      </c>
      <c r="M14" s="8">
        <f t="shared" si="3"/>
        <v>3.6395742690721504</v>
      </c>
      <c r="N14" s="8">
        <v>16821</v>
      </c>
      <c r="O14" s="8">
        <v>34681</v>
      </c>
      <c r="P14" s="8">
        <f t="shared" si="4"/>
        <v>2.0617680280601629</v>
      </c>
      <c r="Q14" s="8">
        <v>32469</v>
      </c>
      <c r="R14" s="8">
        <v>34997</v>
      </c>
      <c r="S14" s="8">
        <f t="shared" si="5"/>
        <v>1.0778588807785887</v>
      </c>
      <c r="T14" s="7" t="s">
        <v>10</v>
      </c>
    </row>
    <row r="15" spans="1:20" ht="23.25" customHeight="1" x14ac:dyDescent="0.25">
      <c r="A15" s="13" t="s">
        <v>9</v>
      </c>
      <c r="B15" s="8">
        <v>217</v>
      </c>
      <c r="C15" s="8">
        <v>460</v>
      </c>
      <c r="D15" s="8">
        <f t="shared" si="0"/>
        <v>2.1198156682027651</v>
      </c>
      <c r="E15" s="8">
        <v>1390</v>
      </c>
      <c r="F15" s="8">
        <v>9456</v>
      </c>
      <c r="G15" s="8">
        <f t="shared" si="1"/>
        <v>6.8028776978417262</v>
      </c>
      <c r="H15" s="8">
        <v>48772</v>
      </c>
      <c r="I15" s="8">
        <v>322106</v>
      </c>
      <c r="J15" s="8">
        <f t="shared" si="2"/>
        <v>6.6043221520544577</v>
      </c>
      <c r="K15" s="8">
        <v>288782</v>
      </c>
      <c r="L15" s="8">
        <v>1741587</v>
      </c>
      <c r="M15" s="8">
        <f t="shared" si="3"/>
        <v>6.0308017812744561</v>
      </c>
      <c r="N15" s="8">
        <v>3557</v>
      </c>
      <c r="O15" s="8">
        <v>18172</v>
      </c>
      <c r="P15" s="8">
        <f t="shared" si="4"/>
        <v>5.1087995501827379</v>
      </c>
      <c r="Q15" s="8">
        <v>109</v>
      </c>
      <c r="R15" s="8">
        <v>111</v>
      </c>
      <c r="S15" s="8">
        <f t="shared" si="5"/>
        <v>1.0183486238532109</v>
      </c>
      <c r="T15" s="7" t="s">
        <v>8</v>
      </c>
    </row>
    <row r="16" spans="1:20" ht="23.25" customHeight="1" x14ac:dyDescent="0.25">
      <c r="A16" s="13" t="s">
        <v>7</v>
      </c>
      <c r="B16" s="8">
        <v>5</v>
      </c>
      <c r="C16" s="8">
        <v>5</v>
      </c>
      <c r="D16" s="8">
        <f t="shared" si="0"/>
        <v>1</v>
      </c>
      <c r="E16" s="8">
        <v>33</v>
      </c>
      <c r="F16" s="8">
        <v>492</v>
      </c>
      <c r="G16" s="8">
        <f t="shared" si="1"/>
        <v>14.909090909090908</v>
      </c>
      <c r="H16" s="8">
        <v>643</v>
      </c>
      <c r="I16" s="8">
        <v>2040</v>
      </c>
      <c r="J16" s="8">
        <f t="shared" si="2"/>
        <v>3.172628304821151</v>
      </c>
      <c r="K16" s="8">
        <v>2311</v>
      </c>
      <c r="L16" s="8">
        <v>5358</v>
      </c>
      <c r="M16" s="8">
        <f t="shared" si="3"/>
        <v>2.3184768498485506</v>
      </c>
      <c r="N16" s="8">
        <v>152</v>
      </c>
      <c r="O16" s="8">
        <v>682</v>
      </c>
      <c r="P16" s="8">
        <f t="shared" si="4"/>
        <v>4.4868421052631575</v>
      </c>
      <c r="Q16" s="8">
        <v>5</v>
      </c>
      <c r="R16" s="8">
        <v>5</v>
      </c>
      <c r="S16" s="8">
        <f t="shared" si="5"/>
        <v>1</v>
      </c>
      <c r="T16" s="7" t="s">
        <v>6</v>
      </c>
    </row>
    <row r="17" spans="1:20" ht="23.25" customHeight="1" x14ac:dyDescent="0.25">
      <c r="A17" s="13" t="s">
        <v>5</v>
      </c>
      <c r="B17" s="8">
        <v>4</v>
      </c>
      <c r="C17" s="8">
        <v>5</v>
      </c>
      <c r="D17" s="8">
        <f>C17/B17</f>
        <v>1.25</v>
      </c>
      <c r="E17" s="8">
        <v>3</v>
      </c>
      <c r="F17" s="8">
        <v>3</v>
      </c>
      <c r="G17" s="8">
        <f t="shared" si="1"/>
        <v>1</v>
      </c>
      <c r="H17" s="8">
        <v>592</v>
      </c>
      <c r="I17" s="8">
        <v>954</v>
      </c>
      <c r="J17" s="8">
        <f t="shared" si="2"/>
        <v>1.6114864864864864</v>
      </c>
      <c r="K17" s="8">
        <v>4568</v>
      </c>
      <c r="L17" s="8">
        <v>10711</v>
      </c>
      <c r="M17" s="8">
        <f t="shared" si="3"/>
        <v>2.3447898423817866</v>
      </c>
      <c r="N17" s="8">
        <v>625</v>
      </c>
      <c r="O17" s="8">
        <v>825</v>
      </c>
      <c r="P17" s="8">
        <f t="shared" si="4"/>
        <v>1.32</v>
      </c>
      <c r="Q17" s="8">
        <v>0</v>
      </c>
      <c r="R17" s="8">
        <v>0</v>
      </c>
      <c r="S17" s="8" t="e">
        <f t="shared" si="5"/>
        <v>#DIV/0!</v>
      </c>
      <c r="T17" s="7" t="s">
        <v>4</v>
      </c>
    </row>
    <row r="18" spans="1:20" s="5" customFormat="1" ht="23.25" customHeight="1" x14ac:dyDescent="0.25">
      <c r="A18" s="14" t="s">
        <v>3</v>
      </c>
      <c r="B18" s="9">
        <f>SUM(B10:B17)</f>
        <v>14298</v>
      </c>
      <c r="C18" s="9">
        <f>SUM(C10:C17)</f>
        <v>21669</v>
      </c>
      <c r="D18" s="12">
        <f>C18/B18</f>
        <v>1.5155266470835083</v>
      </c>
      <c r="E18" s="9">
        <f t="shared" ref="E18:F18" si="6">SUM(E10:E17)</f>
        <v>32885</v>
      </c>
      <c r="F18" s="9">
        <f t="shared" si="6"/>
        <v>75539</v>
      </c>
      <c r="G18" s="12">
        <f t="shared" si="1"/>
        <v>2.2970655313972936</v>
      </c>
      <c r="H18" s="9">
        <f>SUM(H10:H17)</f>
        <v>211894</v>
      </c>
      <c r="I18" s="9">
        <f>SUM(I10:I17)</f>
        <v>638473</v>
      </c>
      <c r="J18" s="12">
        <f t="shared" si="2"/>
        <v>3.0131716801797124</v>
      </c>
      <c r="K18" s="10">
        <f>SUM(K10:K17)</f>
        <v>653571</v>
      </c>
      <c r="L18" s="10">
        <f>SUM(L10:L17)</f>
        <v>2475389</v>
      </c>
      <c r="M18" s="10">
        <f t="shared" si="3"/>
        <v>3.7874829207538276</v>
      </c>
      <c r="N18" s="10">
        <f>SUM(N10:N17)</f>
        <v>100732</v>
      </c>
      <c r="O18" s="10">
        <f>SUM(O10:O17)</f>
        <v>177736</v>
      </c>
      <c r="P18" s="10">
        <f t="shared" si="4"/>
        <v>1.7644442679585435</v>
      </c>
      <c r="Q18" s="10">
        <f>SUM(Q10:Q17)</f>
        <v>57313</v>
      </c>
      <c r="R18" s="10">
        <f>SUM(R10:R17)</f>
        <v>63097</v>
      </c>
      <c r="S18" s="10">
        <f t="shared" si="5"/>
        <v>1.1009195121525657</v>
      </c>
      <c r="T18" s="11" t="s">
        <v>2</v>
      </c>
    </row>
    <row r="19" spans="1:20" ht="23.25" customHeight="1" x14ac:dyDescent="0.25">
      <c r="A19" s="3" t="s">
        <v>1</v>
      </c>
      <c r="T19" s="3" t="s">
        <v>0</v>
      </c>
    </row>
  </sheetData>
  <mergeCells count="12">
    <mergeCell ref="A4:T4"/>
    <mergeCell ref="A5:T5"/>
    <mergeCell ref="A7:A9"/>
    <mergeCell ref="K8:M8"/>
    <mergeCell ref="N8:P8"/>
    <mergeCell ref="Q8:S8"/>
    <mergeCell ref="T7:T9"/>
    <mergeCell ref="B8:D8"/>
    <mergeCell ref="E8:G8"/>
    <mergeCell ref="H8:J8"/>
    <mergeCell ref="B7:M7"/>
    <mergeCell ref="N7:S7"/>
  </mergeCells>
  <printOptions horizontalCentered="1"/>
  <pageMargins left="0.7" right="0.7" top="0.75" bottom="0.75" header="0.3" footer="0.3"/>
  <pageSetup paperSize="9" scale="3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8EA49-993F-423E-B6C8-852A99714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3DB6EF-ACE1-4D7D-A846-8D0585F2A8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ECCFD7-91CF-4B5A-894F-9CAFCE8859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</vt:lpstr>
      <vt:lpstr>النزلاء!Print_Area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Fatema Ahmed Zaid</cp:lastModifiedBy>
  <dcterms:created xsi:type="dcterms:W3CDTF">2019-10-21T05:07:48Z</dcterms:created>
  <dcterms:modified xsi:type="dcterms:W3CDTF">2023-10-10T10:00:47Z</dcterms:modified>
</cp:coreProperties>
</file>