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fatema.z\Desktop\Statistic Themes\Economic\Tourism\"/>
    </mc:Choice>
  </mc:AlternateContent>
  <xr:revisionPtr revIDLastSave="0" documentId="8_{EAFDF44C-8553-4BC2-BE21-39937B894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" sheetId="3" r:id="rId1"/>
  </sheets>
  <definedNames>
    <definedName name="_xlnm.Print_Area" localSheetId="0">النزلاء!$A$1:$T$19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S11" i="3"/>
  <c r="S12" i="3"/>
  <c r="S13" i="3"/>
  <c r="S14" i="3"/>
  <c r="S15" i="3"/>
  <c r="S16" i="3"/>
  <c r="S10" i="3"/>
  <c r="Q18" i="3"/>
  <c r="R18" i="3"/>
  <c r="O18" i="3"/>
  <c r="N18" i="3"/>
  <c r="P11" i="3"/>
  <c r="P12" i="3"/>
  <c r="P13" i="3"/>
  <c r="P14" i="3"/>
  <c r="P15" i="3"/>
  <c r="P16" i="3"/>
  <c r="P17" i="3"/>
  <c r="P10" i="3"/>
  <c r="M11" i="3"/>
  <c r="M12" i="3"/>
  <c r="M13" i="3"/>
  <c r="M15" i="3"/>
  <c r="M16" i="3"/>
  <c r="M17" i="3"/>
  <c r="M10" i="3"/>
  <c r="J11" i="3"/>
  <c r="J12" i="3"/>
  <c r="J13" i="3"/>
  <c r="J14" i="3"/>
  <c r="J15" i="3"/>
  <c r="J16" i="3"/>
  <c r="J17" i="3"/>
  <c r="J10" i="3"/>
  <c r="G11" i="3"/>
  <c r="G12" i="3"/>
  <c r="G13" i="3"/>
  <c r="G14" i="3"/>
  <c r="G15" i="3"/>
  <c r="G16" i="3"/>
  <c r="G17" i="3"/>
  <c r="G10" i="3"/>
  <c r="D11" i="3"/>
  <c r="D12" i="3"/>
  <c r="D13" i="3"/>
  <c r="D14" i="3"/>
  <c r="D15" i="3"/>
  <c r="D16" i="3"/>
  <c r="D17" i="3"/>
  <c r="D10" i="3"/>
  <c r="P18" i="3" l="1"/>
  <c r="S18" i="3"/>
  <c r="L18" i="3"/>
  <c r="K18" i="3"/>
  <c r="I18" i="3"/>
  <c r="H18" i="3"/>
  <c r="F18" i="3"/>
  <c r="E18" i="3"/>
  <c r="M18" i="3" l="1"/>
  <c r="J18" i="3"/>
  <c r="G18" i="3"/>
  <c r="C18" i="3" l="1"/>
  <c r="B18" i="3"/>
  <c r="D18" i="3" l="1"/>
</calcChain>
</file>

<file path=xl/sharedStrings.xml><?xml version="1.0" encoding="utf-8"?>
<sst xmlns="http://schemas.openxmlformats.org/spreadsheetml/2006/main" count="53" uniqueCount="38">
  <si>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</si>
  <si>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</si>
  <si>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</si>
  <si>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</si>
  <si>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</si>
  <si>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</si>
  <si>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</si>
  <si>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</si>
  <si>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</si>
  <si>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</si>
  <si>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</si>
  <si>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</si>
  <si>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</si>
  <si>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</si>
  <si>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</si>
  <si>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</si>
  <si>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</si>
  <si>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</si>
  <si>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</si>
  <si>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</si>
  <si>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</si>
  <si>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</si>
  <si>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</si>
  <si>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 xml:space="preserve">                                     </t>
  </si>
  <si>
    <t xml:space="preserve">             </t>
  </si>
  <si>
    <t xml:space="preserve">              Star Rating
Details </t>
  </si>
  <si>
    <t xml:space="preserve">               تصنيف النجوم 
البيان </t>
  </si>
  <si>
    <t>3 Star + 2 Star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</si>
  <si>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</si>
  <si>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</si>
  <si>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</si>
  <si>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</si>
  <si>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</si>
  <si>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>Hotel Apartment</t>
  </si>
  <si>
    <t>Motel and Guest House</t>
  </si>
  <si>
    <t xml:space="preserve"> النزلاء وليالي الإقامة حسب تصنيف النجوم 2022</t>
  </si>
  <si>
    <t xml:space="preserve"> Hotel Guests and Guest Nights by Nationality By Star Rating 2022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</si>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</sst>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56B82"/>
      <name val="Times New Roman"/>
      <family val="1"/>
    </font>
    <font>
      <b/>
      <sz val="10"/>
      <color theme="0"/>
      <name val="RAK"/>
      <family val="3"/>
    </font>
    <font>
      <b/>
      <sz val="14"/>
      <color rgb="FF0097A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7A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056B82"/>
      </top>
      <bottom style="thin">
        <color rgb="FF056B82"/>
      </bottom>
      <diagonal/>
    </border>
    <border diagonalUp="1"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 style="thin">
        <color theme="0" tint="-0.14996795556505021"/>
      </diagonal>
    </border>
    <border diagonalUp="1">
      <left style="thin">
        <color theme="4" tint="-0.249977111117893"/>
      </left>
      <right style="thin">
        <color theme="4" tint="-0.249977111117893"/>
      </right>
      <top/>
      <bottom/>
      <diagonal style="thin">
        <color theme="0" tint="-0.14996795556505021"/>
      </diagonal>
    </border>
    <border diagonalUp="1"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 style="thin">
        <color theme="0" tint="-0.14996795556505021"/>
      </diagonal>
    </border>
    <border diagonalDown="1"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 style="thin">
        <color theme="0" tint="-0.14993743705557422"/>
      </diagonal>
    </border>
    <border diagonalDown="1">
      <left style="thin">
        <color theme="4" tint="-0.249977111117893"/>
      </left>
      <right style="thin">
        <color theme="4" tint="-0.249977111117893"/>
      </right>
      <top/>
      <bottom/>
      <diagonal style="thin">
        <color theme="0" tint="-0.14993743705557422"/>
      </diagonal>
    </border>
    <border diagonalDown="1"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 style="thin">
        <color theme="0" tint="-0.14993743705557422"/>
      </diagonal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33">
    <xf numFmtId="0" fontId="0" fillId="0" borderId="0" xfId="0"/>
    <xf numFmtId="0" fontId="2" fillId="0" borderId="0" xfId="0" applyFont="1"/>
    <xf numFmtId="165" fontId="5" fillId="0" borderId="1" xfId="1" applyNumberFormat="1" applyFont="1" applyBorder="1" applyAlignment="1">
      <alignment horizontal="left" vertical="center"/>
    </xf>
    <xf numFmtId="3" fontId="5" fillId="0" borderId="1" xfId="1" applyNumberFormat="1" applyFont="1" applyBorder="1" applyAlignment="1">
      <alignment horizontal="right" vertical="center" indent="2"/>
    </xf>
    <xf numFmtId="165" fontId="5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0" borderId="3" xfId="2" applyFont="1" applyBorder="1" applyAlignment="1">
      <alignment horizontal="left" vertical="center" wrapText="1"/>
    </xf>
    <xf numFmtId="167" fontId="6" fillId="0" borderId="3" xfId="1" applyNumberFormat="1" applyFont="1" applyFill="1" applyBorder="1" applyAlignment="1">
      <alignment horizontal="right" vertical="center" indent="2" readingOrder="1"/>
    </xf>
    <xf numFmtId="3" fontId="6" fillId="0" borderId="3" xfId="1" applyNumberFormat="1" applyFont="1" applyBorder="1" applyAlignment="1">
      <alignment horizontal="right" vertical="center" indent="2"/>
    </xf>
    <xf numFmtId="166" fontId="6" fillId="0" borderId="3" xfId="2" applyNumberFormat="1" applyFont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left" vertical="center"/>
    </xf>
    <xf numFmtId="3" fontId="5" fillId="0" borderId="4" xfId="1" applyNumberFormat="1" applyFont="1" applyBorder="1" applyAlignment="1">
      <alignment horizontal="right" vertical="center" indent="2"/>
    </xf>
    <xf numFmtId="165" fontId="5" fillId="0" borderId="4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5" fillId="0" borderId="2" xfId="1" applyNumberFormat="1" applyFont="1" applyBorder="1" applyAlignment="1">
      <alignment horizontal="right" vertical="center" indent="2"/>
    </xf>
    <xf numFmtId="167" fontId="5" fillId="0" borderId="2" xfId="1" applyNumberFormat="1" applyFont="1" applyBorder="1" applyAlignment="1">
      <alignment horizontal="right" vertical="center" indent="2" readingOrder="1"/>
    </xf>
    <xf numFmtId="165" fontId="5" fillId="0" borderId="2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left" vertical="center"/>
    </xf>
    <xf numFmtId="0" fontId="7" fillId="2" borderId="0" xfId="3" applyFont="1" applyFill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right" vertical="center" wrapText="1"/>
    </xf>
    <xf numFmtId="2" fontId="8" fillId="3" borderId="9" xfId="2" applyNumberFormat="1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3" borderId="11" xfId="2" applyFont="1" applyFill="1" applyBorder="1" applyAlignment="1">
      <alignment horizontal="right" vertical="center" wrapText="1"/>
    </xf>
    <xf numFmtId="0" fontId="8" fillId="3" borderId="14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right" vertical="center" wrapText="1"/>
    </xf>
    <xf numFmtId="2" fontId="8" fillId="3" borderId="9" xfId="2" applyNumberFormat="1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2" xr:uid="{00000000-0005-0000-0000-000002000000}"/>
    <cellStyle name="Normal 32" xfId="3" xr:uid="{00000000-0005-0000-0000-000003000000}"/>
  </cellStyles>
  <dxfs count="0"/>
  <tableStyles count="0" defaultTableStyle="TableStyleMedium2" defaultPivotStyle="PivotStyleLight16"/>
  <colors>
    <mruColors>
      <color rgb="FF009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99558</xdr:rowOff>
    </xdr:from>
    <xdr:to>
      <xdr:col>0</xdr:col>
      <xdr:colOff>1744155</xdr:colOff>
      <xdr:row>1</xdr:row>
      <xdr:rowOff>188389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E55E0-6870-435B-B33E-5F1804ED2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705620" y="99558"/>
          <a:ext cx="1706055" cy="441256"/>
        </a:xfrm>
        <a:prstGeom prst="rect">
          <a:avLst/>
        </a:prstGeom>
      </xdr:spPr>
    </xdr:pic>
    <xdr:clientData/>
  </xdr:twoCellAnchor>
  <xdr:twoCellAnchor editAs="oneCell">
    <xdr:from>
      <xdr:col>18</xdr:col>
      <xdr:colOff>917393</xdr:colOff>
      <xdr:row>0</xdr:row>
      <xdr:rowOff>76200</xdr:rowOff>
    </xdr:from>
    <xdr:to>
      <xdr:col>19</xdr:col>
      <xdr:colOff>1731022</xdr:colOff>
      <xdr:row>1</xdr:row>
      <xdr:rowOff>256222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113618-752B-4918-B42F-0E92973AE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354178" y="76200"/>
          <a:ext cx="2099504" cy="53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showGridLines="0" rightToLeft="1" tabSelected="1" view="pageBreakPreview" zoomScale="62" zoomScaleNormal="100" zoomScaleSheetLayoutView="62" workbookViewId="0">
      <pane xSplit="1" topLeftCell="B1" activePane="topRight" state="frozen"/>
      <selection activeCell="A6" sqref="A6"/>
      <selection pane="topRight" activeCell="A7" sqref="A7:A9"/>
    </sheetView>
  </sheetViews>
  <sheetFormatPr defaultRowHeight="15.75" x14ac:dyDescent="0.25"/>
  <cols>
    <col min="1" max="1" width="28.42578125" style="1" customWidth="1"/>
    <col min="2" max="3" width="13.140625" style="1" customWidth="1"/>
    <col min="4" max="4" width="21" style="1" customWidth="1"/>
    <col min="5" max="5" width="13.140625" style="1" customWidth="1"/>
    <col min="6" max="6" width="14.7109375" style="1" bestFit="1" customWidth="1"/>
    <col min="7" max="7" width="20.7109375" style="1" customWidth="1"/>
    <col min="8" max="8" width="14.7109375" style="1" bestFit="1" customWidth="1"/>
    <col min="9" max="9" width="17.140625" style="1" bestFit="1" customWidth="1"/>
    <col min="10" max="10" width="20.7109375" style="1" bestFit="1" customWidth="1"/>
    <col min="11" max="11" width="14.7109375" style="1" bestFit="1" customWidth="1"/>
    <col min="12" max="12" width="17.42578125" style="1" bestFit="1" customWidth="1"/>
    <col min="13" max="13" width="19.7109375" style="1" customWidth="1"/>
    <col min="14" max="15" width="13.140625" style="1" customWidth="1"/>
    <col min="16" max="16" width="19.85546875" style="1" customWidth="1"/>
    <col min="17" max="18" width="13.140625" style="1" customWidth="1"/>
    <col min="19" max="19" width="19.28515625" style="1" customWidth="1"/>
    <col min="20" max="20" width="28.42578125" style="1" customWidth="1"/>
    <col min="21" max="24" width="9.140625" style="1"/>
    <col min="25" max="25" width="19.5703125" style="1" customWidth="1"/>
    <col min="26" max="16384" width="9.140625" style="1"/>
  </cols>
  <sheetData>
    <row r="1" spans="1:20" ht="27.95" customHeight="1" x14ac:dyDescent="0.25">
      <c r="A1" s="1" t="s">
        <v>24</v>
      </c>
      <c r="T1" s="1" t="s">
        <v>23</v>
      </c>
    </row>
    <row r="2" spans="1:20" ht="27.95" customHeight="1" x14ac:dyDescent="0.25">
      <c r="C2" s="16">
        <v>35839</v>
      </c>
      <c r="D2" s="16">
        <v>73126</v>
      </c>
    </row>
    <row r="3" spans="1:20" ht="27.95" customHeight="1" x14ac:dyDescent="0.25"/>
    <row r="4" spans="1:20" ht="27.95" customHeight="1" x14ac:dyDescent="0.25">
      <c r="A4" s="30" t="s">
        <v>35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27.95" customHeight="1" x14ac:dyDescent="0.25">
      <c r="A5" s="30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1:20" ht="27.95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0"/>
    </row>
    <row r="7" spans="1:20" s="5" customFormat="1" ht="35.25" customHeight="1" x14ac:dyDescent="0.25">
      <c r="A7" s="22" t="s">
        <v>26</v>
      </c>
      <c r="B7" s="23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 t="s">
        <v>32</v>
      </c>
      <c r="O7" s="23"/>
      <c r="P7" s="23"/>
      <c r="Q7" s="23"/>
      <c r="R7" s="23"/>
      <c r="S7" s="23"/>
      <c r="T7" s="24" t="s">
        <v>25</v>
      </c>
    </row>
    <row r="8" spans="1:20" s="15" customFormat="1" ht="26.25" customHeight="1" x14ac:dyDescent="0.25">
      <c r="A8" s="25"/>
      <c r="B8" s="23" t="s">
        <v>20</v>
      </c>
      <c r="C8" s="23"/>
      <c r="D8" s="23"/>
      <c r="E8" s="23" t="s">
        <v>27</v>
      </c>
      <c r="F8" s="23"/>
      <c r="G8" s="23"/>
      <c r="H8" s="23" t="s">
        <v>21</v>
      </c>
      <c r="I8" s="23"/>
      <c r="J8" s="23"/>
      <c r="K8" s="23" t="s">
        <v>22</v>
      </c>
      <c r="L8" s="23"/>
      <c r="M8" s="23"/>
      <c r="N8" s="23" t="s">
        <v>33</v>
      </c>
      <c r="O8" s="23"/>
      <c r="P8" s="23"/>
      <c r="Q8" s="23" t="s">
        <v>34</v>
      </c>
      <c r="R8" s="23"/>
      <c r="S8" s="23"/>
      <c r="T8" s="26"/>
    </row>
    <row r="9" spans="1:20" ht="48.75" customHeight="1" x14ac:dyDescent="0.25">
      <c r="A9" s="27"/>
      <c r="B9" s="28" t="s">
        <v>28</v>
      </c>
      <c r="C9" s="28" t="s">
        <v>29</v>
      </c>
      <c r="D9" s="28" t="s">
        <v>30</v>
      </c>
      <c r="E9" s="28" t="s">
        <v>28</v>
      </c>
      <c r="F9" s="28" t="s">
        <v>29</v>
      </c>
      <c r="G9" s="28" t="s">
        <v>30</v>
      </c>
      <c r="H9" s="28" t="s">
        <v>28</v>
      </c>
      <c r="I9" s="28" t="s">
        <v>29</v>
      </c>
      <c r="J9" s="28" t="s">
        <v>30</v>
      </c>
      <c r="K9" s="28" t="s">
        <v>28</v>
      </c>
      <c r="L9" s="28" t="s">
        <v>29</v>
      </c>
      <c r="M9" s="28" t="s">
        <v>30</v>
      </c>
      <c r="N9" s="28" t="s">
        <v>28</v>
      </c>
      <c r="O9" s="28" t="s">
        <v>29</v>
      </c>
      <c r="P9" s="28" t="s">
        <v>30</v>
      </c>
      <c r="Q9" s="28" t="s">
        <v>28</v>
      </c>
      <c r="R9" s="28" t="s">
        <v>29</v>
      </c>
      <c r="S9" s="28" t="s">
        <v>30</v>
      </c>
      <c r="T9" s="29"/>
    </row>
    <row r="10" spans="1:20" ht="46.5" customHeight="1" x14ac:dyDescent="0.25">
      <c r="A10" s="18" t="s">
        <v>19</v>
      </c>
      <c r="B10" s="3">
        <v>2927</v>
      </c>
      <c r="C10" s="3">
        <v>4019</v>
      </c>
      <c r="D10" s="17">
        <f>C10/B10</f>
        <v>1.3730782371028356</v>
      </c>
      <c r="E10" s="16">
        <v>35839</v>
      </c>
      <c r="F10" s="16">
        <v>73126</v>
      </c>
      <c r="G10" s="17">
        <f>F10/E10</f>
        <v>2.040402913027707</v>
      </c>
      <c r="H10" s="16">
        <v>105207</v>
      </c>
      <c r="I10" s="16">
        <v>181058</v>
      </c>
      <c r="J10" s="17">
        <f>I10/H10</f>
        <v>1.7209691370346079</v>
      </c>
      <c r="K10" s="16">
        <v>301760</v>
      </c>
      <c r="L10" s="16">
        <v>585527.0909146237</v>
      </c>
      <c r="M10" s="17">
        <f>L10/K10</f>
        <v>1.9403734455018018</v>
      </c>
      <c r="N10" s="16">
        <v>35248</v>
      </c>
      <c r="O10" s="16">
        <v>46904</v>
      </c>
      <c r="P10" s="17">
        <f>O10/N10</f>
        <v>1.3306854289605083</v>
      </c>
      <c r="Q10" s="16">
        <v>6126</v>
      </c>
      <c r="R10" s="16">
        <v>7538</v>
      </c>
      <c r="S10" s="17">
        <f>R10/Q10</f>
        <v>1.2304929807378386</v>
      </c>
      <c r="T10" s="19" t="s">
        <v>18</v>
      </c>
    </row>
    <row r="11" spans="1:20" ht="46.5" customHeight="1" x14ac:dyDescent="0.25">
      <c r="A11" s="4" t="s">
        <v>17</v>
      </c>
      <c r="B11" s="16">
        <v>2034</v>
      </c>
      <c r="C11" s="16">
        <v>4745</v>
      </c>
      <c r="D11" s="17">
        <f t="shared" ref="D11:D17" si="0">C11/B11</f>
        <v>2.3328416912487708</v>
      </c>
      <c r="E11" s="16">
        <v>11740</v>
      </c>
      <c r="F11" s="16">
        <v>30069</v>
      </c>
      <c r="G11" s="17">
        <f t="shared" ref="G11:G17" si="1">F11/E11</f>
        <v>2.5612436115843269</v>
      </c>
      <c r="H11" s="3">
        <v>31369</v>
      </c>
      <c r="I11" s="3">
        <v>60011</v>
      </c>
      <c r="J11" s="17">
        <f t="shared" ref="J11:J17" si="2">I11/H11</f>
        <v>1.9130670407089803</v>
      </c>
      <c r="K11" s="16">
        <v>18505</v>
      </c>
      <c r="L11" s="16">
        <v>32115</v>
      </c>
      <c r="M11" s="17">
        <f t="shared" ref="M11:M17" si="3">L11/K11</f>
        <v>1.735476898135639</v>
      </c>
      <c r="N11" s="16">
        <v>8495.5</v>
      </c>
      <c r="O11" s="16">
        <v>25242</v>
      </c>
      <c r="P11" s="17">
        <f t="shared" ref="P11:P17" si="4">O11/N11</f>
        <v>2.971220057677594</v>
      </c>
      <c r="Q11" s="16">
        <v>3375</v>
      </c>
      <c r="R11" s="16">
        <v>4436</v>
      </c>
      <c r="S11" s="17">
        <f t="shared" ref="S11:S16" si="5">R11/Q11</f>
        <v>1.3143703703703704</v>
      </c>
      <c r="T11" s="2" t="s">
        <v>16</v>
      </c>
    </row>
    <row r="12" spans="1:20" ht="46.5" customHeight="1" x14ac:dyDescent="0.25">
      <c r="A12" s="4" t="s">
        <v>15</v>
      </c>
      <c r="B12" s="3">
        <v>552</v>
      </c>
      <c r="C12" s="3">
        <v>760</v>
      </c>
      <c r="D12" s="17">
        <f t="shared" si="0"/>
        <v>1.3768115942028984</v>
      </c>
      <c r="E12" s="16">
        <v>1604</v>
      </c>
      <c r="F12" s="16">
        <v>4072</v>
      </c>
      <c r="G12" s="17">
        <f t="shared" si="1"/>
        <v>2.5386533665835413</v>
      </c>
      <c r="H12" s="3">
        <v>4598</v>
      </c>
      <c r="I12" s="3">
        <v>9678</v>
      </c>
      <c r="J12" s="17">
        <f t="shared" si="2"/>
        <v>2.1048281861678992</v>
      </c>
      <c r="K12" s="16">
        <v>3701</v>
      </c>
      <c r="L12" s="16">
        <v>10743.5</v>
      </c>
      <c r="M12" s="17">
        <f t="shared" si="3"/>
        <v>2.9028640907862742</v>
      </c>
      <c r="N12" s="16">
        <v>1151.5999999999999</v>
      </c>
      <c r="O12" s="16">
        <v>3483</v>
      </c>
      <c r="P12" s="17">
        <f t="shared" si="4"/>
        <v>3.0244876693296288</v>
      </c>
      <c r="Q12" s="16">
        <v>876</v>
      </c>
      <c r="R12" s="16">
        <v>1017</v>
      </c>
      <c r="S12" s="17">
        <f t="shared" si="5"/>
        <v>1.1609589041095891</v>
      </c>
      <c r="T12" s="2" t="s">
        <v>14</v>
      </c>
    </row>
    <row r="13" spans="1:20" ht="46.5" customHeight="1" x14ac:dyDescent="0.25">
      <c r="A13" s="4" t="s">
        <v>13</v>
      </c>
      <c r="B13" s="3">
        <v>46</v>
      </c>
      <c r="C13" s="3">
        <v>107</v>
      </c>
      <c r="D13" s="17">
        <f t="shared" si="0"/>
        <v>2.3260869565217392</v>
      </c>
      <c r="E13" s="16">
        <v>659</v>
      </c>
      <c r="F13" s="16">
        <v>2860</v>
      </c>
      <c r="G13" s="17">
        <f t="shared" si="1"/>
        <v>4.3399089529590285</v>
      </c>
      <c r="H13" s="3">
        <v>4626</v>
      </c>
      <c r="I13" s="3">
        <v>11312</v>
      </c>
      <c r="J13" s="17">
        <f t="shared" si="2"/>
        <v>2.4453091223519241</v>
      </c>
      <c r="K13" s="16">
        <v>12197</v>
      </c>
      <c r="L13" s="16">
        <v>29322</v>
      </c>
      <c r="M13" s="17">
        <f t="shared" si="3"/>
        <v>2.4040337787980652</v>
      </c>
      <c r="N13" s="16">
        <v>860</v>
      </c>
      <c r="O13" s="16">
        <v>5684</v>
      </c>
      <c r="P13" s="17">
        <f t="shared" si="4"/>
        <v>6.6093023255813952</v>
      </c>
      <c r="Q13" s="16">
        <v>5</v>
      </c>
      <c r="R13" s="16">
        <v>41</v>
      </c>
      <c r="S13" s="17">
        <f t="shared" si="5"/>
        <v>8.1999999999999993</v>
      </c>
      <c r="T13" s="2" t="s">
        <v>12</v>
      </c>
    </row>
    <row r="14" spans="1:20" ht="46.5" customHeight="1" x14ac:dyDescent="0.25">
      <c r="A14" s="4" t="s">
        <v>11</v>
      </c>
      <c r="B14" s="3">
        <v>6328</v>
      </c>
      <c r="C14" s="3">
        <v>9185</v>
      </c>
      <c r="D14" s="17">
        <f t="shared" si="0"/>
        <v>1.4514854614412136</v>
      </c>
      <c r="E14" s="16">
        <v>24927</v>
      </c>
      <c r="F14" s="16">
        <v>63787</v>
      </c>
      <c r="G14" s="17">
        <f t="shared" si="1"/>
        <v>2.5589521402495286</v>
      </c>
      <c r="H14" s="3">
        <v>78906</v>
      </c>
      <c r="I14" s="3">
        <v>189280</v>
      </c>
      <c r="J14" s="17">
        <f t="shared" si="2"/>
        <v>2.3988036397739081</v>
      </c>
      <c r="K14" s="16">
        <v>73228</v>
      </c>
      <c r="L14" s="16">
        <v>298131.94652014645</v>
      </c>
      <c r="M14" s="17">
        <f>L14/K14</f>
        <v>4.0712834779066265</v>
      </c>
      <c r="N14" s="16">
        <v>18937.25</v>
      </c>
      <c r="O14" s="16">
        <v>42725</v>
      </c>
      <c r="P14" s="17">
        <f t="shared" si="4"/>
        <v>2.2561353945266602</v>
      </c>
      <c r="Q14" s="16">
        <v>11963</v>
      </c>
      <c r="R14" s="16">
        <v>14807</v>
      </c>
      <c r="S14" s="17">
        <f t="shared" si="5"/>
        <v>1.2377330101145199</v>
      </c>
      <c r="T14" s="2" t="s">
        <v>10</v>
      </c>
    </row>
    <row r="15" spans="1:20" ht="39" customHeight="1" x14ac:dyDescent="0.25">
      <c r="A15" s="4" t="s">
        <v>9</v>
      </c>
      <c r="B15" s="3">
        <v>212</v>
      </c>
      <c r="C15" s="3">
        <v>801</v>
      </c>
      <c r="D15" s="17">
        <f t="shared" si="0"/>
        <v>3.7783018867924527</v>
      </c>
      <c r="E15" s="16">
        <v>3189</v>
      </c>
      <c r="F15" s="16">
        <v>13106</v>
      </c>
      <c r="G15" s="17">
        <f t="shared" si="1"/>
        <v>4.1097522734399501</v>
      </c>
      <c r="H15" s="3">
        <v>87268</v>
      </c>
      <c r="I15" s="3">
        <v>532719</v>
      </c>
      <c r="J15" s="17">
        <f t="shared" si="2"/>
        <v>6.1044025301370493</v>
      </c>
      <c r="K15" s="16">
        <v>188556</v>
      </c>
      <c r="L15" s="16">
        <v>1123776.010613333</v>
      </c>
      <c r="M15" s="17">
        <f t="shared" si="3"/>
        <v>5.959905866762834</v>
      </c>
      <c r="N15" s="16">
        <v>3145</v>
      </c>
      <c r="O15" s="16">
        <v>27603</v>
      </c>
      <c r="P15" s="17">
        <f t="shared" si="4"/>
        <v>8.7767885532591414</v>
      </c>
      <c r="Q15" s="16">
        <v>31</v>
      </c>
      <c r="R15" s="16">
        <v>64</v>
      </c>
      <c r="S15" s="17">
        <f t="shared" si="5"/>
        <v>2.064516129032258</v>
      </c>
      <c r="T15" s="2" t="s">
        <v>8</v>
      </c>
    </row>
    <row r="16" spans="1:20" ht="39" customHeight="1" x14ac:dyDescent="0.25">
      <c r="A16" s="4" t="s">
        <v>7</v>
      </c>
      <c r="B16" s="3">
        <v>3</v>
      </c>
      <c r="C16" s="3">
        <v>4</v>
      </c>
      <c r="D16" s="17">
        <f t="shared" si="0"/>
        <v>1.3333333333333333</v>
      </c>
      <c r="E16" s="16">
        <v>110</v>
      </c>
      <c r="F16" s="16">
        <v>387</v>
      </c>
      <c r="G16" s="17">
        <f t="shared" si="1"/>
        <v>3.5181818181818181</v>
      </c>
      <c r="H16" s="3">
        <v>919</v>
      </c>
      <c r="I16" s="3">
        <v>2044</v>
      </c>
      <c r="J16" s="17">
        <f t="shared" si="2"/>
        <v>2.2241566920565834</v>
      </c>
      <c r="K16" s="16">
        <v>2258</v>
      </c>
      <c r="L16" s="16">
        <v>6244</v>
      </c>
      <c r="M16" s="17">
        <f t="shared" si="3"/>
        <v>2.7652790079716563</v>
      </c>
      <c r="N16" s="16">
        <v>87</v>
      </c>
      <c r="O16" s="16">
        <v>1156</v>
      </c>
      <c r="P16" s="17">
        <f t="shared" si="4"/>
        <v>13.287356321839081</v>
      </c>
      <c r="Q16" s="16">
        <v>15</v>
      </c>
      <c r="R16" s="16">
        <v>58</v>
      </c>
      <c r="S16" s="17">
        <f t="shared" si="5"/>
        <v>3.8666666666666667</v>
      </c>
      <c r="T16" s="2" t="s">
        <v>6</v>
      </c>
    </row>
    <row r="17" spans="1:20" ht="39" customHeight="1" x14ac:dyDescent="0.25">
      <c r="A17" s="14" t="s">
        <v>5</v>
      </c>
      <c r="B17" s="13">
        <v>58</v>
      </c>
      <c r="C17" s="13">
        <v>139</v>
      </c>
      <c r="D17" s="17">
        <f t="shared" si="0"/>
        <v>2.396551724137931</v>
      </c>
      <c r="E17" s="16">
        <v>153</v>
      </c>
      <c r="F17" s="16">
        <v>185</v>
      </c>
      <c r="G17" s="17">
        <f t="shared" si="1"/>
        <v>1.2091503267973855</v>
      </c>
      <c r="H17" s="13">
        <v>6948</v>
      </c>
      <c r="I17" s="13">
        <v>15521</v>
      </c>
      <c r="J17" s="17">
        <f t="shared" si="2"/>
        <v>2.2338802533103053</v>
      </c>
      <c r="K17" s="16">
        <v>20406</v>
      </c>
      <c r="L17" s="16">
        <v>49087</v>
      </c>
      <c r="M17" s="17">
        <f t="shared" si="3"/>
        <v>2.4055179849064001</v>
      </c>
      <c r="N17" s="16">
        <v>1130.3</v>
      </c>
      <c r="O17" s="16">
        <v>2218</v>
      </c>
      <c r="P17" s="17">
        <f t="shared" si="4"/>
        <v>1.9623108909139166</v>
      </c>
      <c r="Q17" s="16">
        <v>0</v>
      </c>
      <c r="R17" s="16">
        <v>0</v>
      </c>
      <c r="S17" s="16" t="s">
        <v>37</v>
      </c>
      <c r="T17" s="12" t="s">
        <v>4</v>
      </c>
    </row>
    <row r="18" spans="1:20" s="7" customFormat="1" ht="22.5" customHeight="1" x14ac:dyDescent="0.25">
      <c r="A18" s="11" t="s">
        <v>3</v>
      </c>
      <c r="B18" s="10">
        <f>SUM(B10:B17)</f>
        <v>12160</v>
      </c>
      <c r="C18" s="10">
        <f>SUM(C10:C17)</f>
        <v>19760</v>
      </c>
      <c r="D18" s="9">
        <f>C18/B18</f>
        <v>1.625</v>
      </c>
      <c r="E18" s="10">
        <f>SUM(E10:E17)</f>
        <v>78221</v>
      </c>
      <c r="F18" s="10">
        <f>SUM(F10:F17)</f>
        <v>187592</v>
      </c>
      <c r="G18" s="9">
        <f>F18/E18</f>
        <v>2.3982306541721532</v>
      </c>
      <c r="H18" s="10">
        <f>SUM(H10:H17)</f>
        <v>319841</v>
      </c>
      <c r="I18" s="10">
        <f>SUM(I10:I17)</f>
        <v>1001623</v>
      </c>
      <c r="J18" s="9">
        <f>I18/H18</f>
        <v>3.1316279026141114</v>
      </c>
      <c r="K18" s="10">
        <f>SUM(K10:K17)</f>
        <v>620611</v>
      </c>
      <c r="L18" s="10">
        <f>SUM(L10:L17)</f>
        <v>2134946.5480481032</v>
      </c>
      <c r="M18" s="9">
        <f>L18/K18</f>
        <v>3.4400720387619672</v>
      </c>
      <c r="N18" s="10">
        <f>SUM(N10:N17)</f>
        <v>69054.650000000009</v>
      </c>
      <c r="O18" s="10">
        <f>SUM(O10:O17)</f>
        <v>155015</v>
      </c>
      <c r="P18" s="9">
        <f>O18/N18</f>
        <v>2.2448162433666665</v>
      </c>
      <c r="Q18" s="10">
        <f>SUM(Q10:Q17)</f>
        <v>22391</v>
      </c>
      <c r="R18" s="10">
        <f>SUM(R10:R17)</f>
        <v>27961</v>
      </c>
      <c r="S18" s="9">
        <f>R18/Q18</f>
        <v>1.2487606627662899</v>
      </c>
      <c r="T18" s="8" t="s">
        <v>2</v>
      </c>
    </row>
    <row r="19" spans="1:20" x14ac:dyDescent="0.25">
      <c r="A19" s="6" t="s">
        <v>1</v>
      </c>
      <c r="T19" s="6" t="s">
        <v>0</v>
      </c>
    </row>
  </sheetData>
  <mergeCells count="12">
    <mergeCell ref="A4:T4"/>
    <mergeCell ref="A5:T5"/>
    <mergeCell ref="A7:A9"/>
    <mergeCell ref="K8:M8"/>
    <mergeCell ref="N8:P8"/>
    <mergeCell ref="Q8:S8"/>
    <mergeCell ref="T7:T9"/>
    <mergeCell ref="B8:D8"/>
    <mergeCell ref="E8:G8"/>
    <mergeCell ref="H8:J8"/>
    <mergeCell ref="B7:M7"/>
    <mergeCell ref="N7:S7"/>
  </mergeCells>
  <printOptions horizontalCentered="1"/>
  <pageMargins left="0.7" right="0.7" top="0.75" bottom="0.75" header="0.3" footer="0.3"/>
  <pageSetup paperSize="9" scale="3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10ADF-A3B8-40C1-9E94-3E0A0E1DE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CD66D-156A-4F15-9F2B-51F46644A2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07C525-0B3D-4F58-B198-9A1A2BEC7F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النزلاء</vt:lpstr>
      <vt:lpstr>النزلاء!Print_Area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Fatema Ahmed Zaid</cp:lastModifiedBy>
  <dcterms:created xsi:type="dcterms:W3CDTF">2019-10-21T05:07:48Z</dcterms:created>
  <dcterms:modified xsi:type="dcterms:W3CDTF">2023-10-11T06:40:54Z</dcterms:modified>
</cp:coreProperties>
</file>