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fatema.z\Desktop\Statistic Themes\Economic\Tourism\"/>
    </mc:Choice>
  </mc:AlternateContent>
  <xr:revisionPtr revIDLastSave="0" documentId="8_{20CF4E96-62E1-413E-8F1E-7DB8FBC9A1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النزلاء" sheetId="3" r:id="rId1"/>
  </sheets>
  <definedNames>
    <definedName name="_xlnm.Print_Area" localSheetId="0">النزلاء!$A$1:$T$19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3" l="1"/>
  <c r="E18" i="3"/>
  <c r="F18" i="3"/>
  <c r="G18" i="3" s="1"/>
  <c r="H18" i="3"/>
  <c r="I18" i="3"/>
  <c r="K18" i="3"/>
  <c r="L18" i="3"/>
  <c r="N18" i="3"/>
  <c r="O18" i="3"/>
  <c r="P18" i="3" s="1"/>
  <c r="Q18" i="3"/>
  <c r="R18" i="3"/>
  <c r="S18" i="3" s="1"/>
  <c r="B18" i="3"/>
  <c r="P11" i="3"/>
  <c r="P12" i="3"/>
  <c r="P13" i="3"/>
  <c r="P14" i="3"/>
  <c r="P15" i="3"/>
  <c r="P16" i="3"/>
  <c r="P17" i="3"/>
  <c r="P10" i="3"/>
  <c r="S11" i="3"/>
  <c r="S12" i="3"/>
  <c r="S13" i="3"/>
  <c r="S14" i="3"/>
  <c r="S15" i="3"/>
  <c r="S16" i="3"/>
  <c r="S17" i="3"/>
  <c r="S10" i="3"/>
  <c r="M11" i="3"/>
  <c r="M12" i="3"/>
  <c r="M13" i="3"/>
  <c r="M14" i="3"/>
  <c r="M15" i="3"/>
  <c r="M16" i="3"/>
  <c r="M17" i="3"/>
  <c r="M10" i="3"/>
  <c r="J11" i="3"/>
  <c r="J12" i="3"/>
  <c r="J13" i="3"/>
  <c r="J14" i="3"/>
  <c r="J15" i="3"/>
  <c r="J16" i="3"/>
  <c r="J17" i="3"/>
  <c r="J10" i="3"/>
  <c r="G17" i="3"/>
  <c r="G11" i="3"/>
  <c r="G12" i="3"/>
  <c r="G13" i="3"/>
  <c r="G14" i="3"/>
  <c r="G15" i="3"/>
  <c r="G16" i="3"/>
  <c r="G10" i="3"/>
  <c r="D11" i="3"/>
  <c r="D12" i="3"/>
  <c r="D13" i="3"/>
  <c r="D14" i="3"/>
  <c r="D15" i="3"/>
  <c r="D16" i="3"/>
  <c r="D17" i="3"/>
  <c r="D10" i="3"/>
  <c r="M18" i="3" l="1"/>
  <c r="D18" i="3"/>
  <c r="J18" i="3"/>
</calcChain>
</file>

<file path=xl/sharedStrings.xml><?xml version="1.0" encoding="utf-8"?>
<sst xmlns="http://schemas.openxmlformats.org/spreadsheetml/2006/main" count="52" uniqueCount="37">
  <si>
    <t>Source: RAK Tourism Development Authority</t>
  </si>
  <si>
    <t>المصدر: هيئة رأس الخيمة لتنمية السياحة</t>
  </si>
  <si>
    <t>Total</t>
  </si>
  <si>
    <t>الإجمالي</t>
  </si>
  <si>
    <t>Others</t>
  </si>
  <si>
    <t>اخرى</t>
  </si>
  <si>
    <t>Oceania</t>
  </si>
  <si>
    <t>الدول الأقيانوسية</t>
  </si>
  <si>
    <t>Europe</t>
  </si>
  <si>
    <t>الدول الأوربية</t>
  </si>
  <si>
    <t>Asia (Non Arab)</t>
  </si>
  <si>
    <t>اسيا - عدا الدول العربية</t>
  </si>
  <si>
    <t>Americas</t>
  </si>
  <si>
    <t>الامريكيتان</t>
  </si>
  <si>
    <t>Africa (Non Arab)</t>
  </si>
  <si>
    <t>افريقيا - عدا الدول العربية</t>
  </si>
  <si>
    <t>Other Arab Countries</t>
  </si>
  <si>
    <t>الدول العربية الأخرى</t>
  </si>
  <si>
    <t>GCC Countries</t>
  </si>
  <si>
    <t>دول مجلس التعاون</t>
  </si>
  <si>
    <t>1 Star</t>
  </si>
  <si>
    <t>4 Star</t>
  </si>
  <si>
    <t>5 Star</t>
  </si>
  <si>
    <t>Rest House</t>
  </si>
  <si>
    <t xml:space="preserve">                                     </t>
  </si>
  <si>
    <t xml:space="preserve">             </t>
  </si>
  <si>
    <t xml:space="preserve">               تصنيف النجوم 
البيان </t>
  </si>
  <si>
    <t xml:space="preserve"> النزلاء وليالي الإقامة حسب تصنيف النجوم 2017</t>
  </si>
  <si>
    <t xml:space="preserve"> Hotel Guests and Guest Nights by Nationality By Star Rating 2017</t>
  </si>
  <si>
    <t>3 Star + 2 Star</t>
  </si>
  <si>
    <t>STANDARD+Motel+DELUXE</t>
  </si>
  <si>
    <t>النزلاء
Guests</t>
  </si>
  <si>
    <t>ليالي الإقامة 
Guest Nights</t>
  </si>
  <si>
    <t>متوسط الإقامة
Average Length of Stay</t>
  </si>
  <si>
    <t xml:space="preserve">الفنادق
Hotels </t>
  </si>
  <si>
    <t>الشقق الفندقية
Hotel Apartment</t>
  </si>
  <si>
    <t xml:space="preserve">                   Star Rating
Details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</si>
</sst>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#,##0;[Red]#,##0"/>
    <numFmt numFmtId="167" formatCode="#,##0.0"/>
    <numFmt numFmtId="168" formatCode="mmm\-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rgb="FF056B8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color rgb="FF056B82"/>
      <name val="RAK"/>
      <family val="3"/>
    </font>
    <font>
      <b/>
      <sz val="14"/>
      <color rgb="FF0097AF"/>
      <name val="RAK"/>
      <family val="3"/>
    </font>
    <font>
      <b/>
      <sz val="14"/>
      <color rgb="FF0097AF"/>
      <name val="Frutiger LT Pro 55 Roman"/>
      <family val="2"/>
    </font>
    <font>
      <b/>
      <sz val="12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7A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 diagonalUp="1">
      <left/>
      <right style="thin">
        <color theme="2" tint="-0.249977111117893"/>
      </right>
      <top style="thin">
        <color rgb="FF056B82"/>
      </top>
      <bottom/>
      <diagonal style="thin">
        <color theme="0" tint="-0.14996795556505021"/>
      </diagonal>
    </border>
    <border>
      <left style="thin">
        <color theme="2" tint="-0.249977111117893"/>
      </left>
      <right/>
      <top style="thin">
        <color rgb="FF056B82"/>
      </top>
      <bottom style="thin">
        <color rgb="FF056B82"/>
      </bottom>
      <diagonal/>
    </border>
    <border>
      <left/>
      <right/>
      <top style="thin">
        <color rgb="FF056B82"/>
      </top>
      <bottom style="thin">
        <color rgb="FF056B82"/>
      </bottom>
      <diagonal/>
    </border>
    <border>
      <left/>
      <right style="thin">
        <color theme="2" tint="-0.249977111117893"/>
      </right>
      <top style="thin">
        <color rgb="FF056B82"/>
      </top>
      <bottom style="thin">
        <color rgb="FF056B82"/>
      </bottom>
      <diagonal/>
    </border>
    <border diagonalDown="1">
      <left style="thin">
        <color theme="2" tint="-0.249977111117893"/>
      </left>
      <right/>
      <top style="thin">
        <color rgb="FF056B82"/>
      </top>
      <bottom/>
      <diagonal style="thin">
        <color theme="0" tint="-0.14993743705557422"/>
      </diagonal>
    </border>
    <border diagonalUp="1">
      <left/>
      <right style="thin">
        <color theme="2" tint="-0.249977111117893"/>
      </right>
      <top/>
      <bottom/>
      <diagonal style="thin">
        <color theme="0" tint="-0.14996795556505021"/>
      </diagonal>
    </border>
    <border diagonalDown="1">
      <left style="thin">
        <color theme="2" tint="-0.249977111117893"/>
      </left>
      <right/>
      <top/>
      <bottom/>
      <diagonal style="thin">
        <color theme="0" tint="-0.14993743705557422"/>
      </diagonal>
    </border>
    <border diagonalUp="1">
      <left/>
      <right style="thin">
        <color theme="2" tint="-0.249977111117893"/>
      </right>
      <top/>
      <bottom style="thin">
        <color rgb="FF056B82"/>
      </bottom>
      <diagonal style="thin">
        <color theme="0" tint="-0.14996795556505021"/>
      </diagonal>
    </border>
    <border diagonalDown="1">
      <left style="thin">
        <color theme="2" tint="-0.249977111117893"/>
      </left>
      <right/>
      <top/>
      <bottom style="thin">
        <color rgb="FF056B82"/>
      </bottom>
      <diagonal style="thin">
        <color theme="0" tint="-0.14993743705557422"/>
      </diagonal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4" fillId="2" borderId="0" xfId="0" applyFont="1" applyFill="1"/>
    <xf numFmtId="0" fontId="6" fillId="0" borderId="0" xfId="0" applyFont="1"/>
    <xf numFmtId="0" fontId="2" fillId="0" borderId="0" xfId="0" applyFont="1" applyAlignment="1">
      <alignment vertical="center"/>
    </xf>
    <xf numFmtId="167" fontId="5" fillId="0" borderId="1" xfId="1" applyNumberFormat="1" applyFont="1" applyBorder="1" applyAlignment="1">
      <alignment horizontal="right" vertical="center" indent="2" readingOrder="1"/>
    </xf>
    <xf numFmtId="167" fontId="5" fillId="0" borderId="0" xfId="1" applyNumberFormat="1" applyFont="1" applyBorder="1" applyAlignment="1">
      <alignment horizontal="right" vertical="center" indent="2" readingOrder="1"/>
    </xf>
    <xf numFmtId="3" fontId="6" fillId="0" borderId="5" xfId="1" applyNumberFormat="1" applyFont="1" applyBorder="1" applyAlignment="1">
      <alignment horizontal="right" vertical="center" indent="2"/>
    </xf>
    <xf numFmtId="3" fontId="5" fillId="0" borderId="2" xfId="1" applyNumberFormat="1" applyFont="1" applyBorder="1" applyAlignment="1">
      <alignment horizontal="right" vertical="center" indent="2" readingOrder="1"/>
    </xf>
    <xf numFmtId="167" fontId="5" fillId="0" borderId="2" xfId="1" applyNumberFormat="1" applyFont="1" applyBorder="1" applyAlignment="1">
      <alignment horizontal="right" vertical="center" indent="2" readingOrder="1"/>
    </xf>
    <xf numFmtId="3" fontId="5" fillId="0" borderId="0" xfId="1" applyNumberFormat="1" applyFont="1" applyBorder="1" applyAlignment="1">
      <alignment horizontal="right" vertical="center" indent="2" readingOrder="1"/>
    </xf>
    <xf numFmtId="167" fontId="6" fillId="0" borderId="5" xfId="1" applyNumberFormat="1" applyFont="1" applyBorder="1" applyAlignment="1">
      <alignment horizontal="right" vertical="center" indent="2" readingOrder="1"/>
    </xf>
    <xf numFmtId="168" fontId="8" fillId="0" borderId="0" xfId="0" applyNumberFormat="1" applyFont="1" applyAlignment="1">
      <alignment vertical="center"/>
    </xf>
    <xf numFmtId="165" fontId="8" fillId="0" borderId="0" xfId="1" applyNumberFormat="1" applyFont="1" applyBorder="1" applyAlignment="1">
      <alignment horizontal="right" vertical="center"/>
    </xf>
    <xf numFmtId="166" fontId="9" fillId="0" borderId="5" xfId="2" applyNumberFormat="1" applyFont="1" applyBorder="1" applyAlignment="1">
      <alignment horizontal="right" vertical="center" wrapText="1"/>
    </xf>
    <xf numFmtId="0" fontId="9" fillId="0" borderId="5" xfId="2" applyFont="1" applyBorder="1" applyAlignment="1">
      <alignment horizontal="left" vertical="center" wrapText="1"/>
    </xf>
    <xf numFmtId="0" fontId="7" fillId="2" borderId="0" xfId="3" applyFont="1" applyFill="1" applyAlignment="1">
      <alignment horizontal="center" vertical="center"/>
    </xf>
    <xf numFmtId="0" fontId="10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center" vertical="center"/>
    </xf>
    <xf numFmtId="0" fontId="12" fillId="2" borderId="0" xfId="3" applyFont="1" applyFill="1" applyAlignment="1">
      <alignment horizontal="center" vertical="center"/>
    </xf>
    <xf numFmtId="0" fontId="13" fillId="3" borderId="3" xfId="2" applyFont="1" applyFill="1" applyBorder="1" applyAlignment="1">
      <alignment horizontal="right" vertical="center" wrapText="1"/>
    </xf>
    <xf numFmtId="0" fontId="13" fillId="3" borderId="4" xfId="2" applyFont="1" applyFill="1" applyBorder="1" applyAlignment="1">
      <alignment horizontal="center" vertical="center" wrapText="1"/>
    </xf>
    <xf numFmtId="0" fontId="13" fillId="3" borderId="5" xfId="2" applyFont="1" applyFill="1" applyBorder="1" applyAlignment="1">
      <alignment horizontal="center" vertical="center" wrapText="1"/>
    </xf>
    <xf numFmtId="0" fontId="13" fillId="3" borderId="6" xfId="2" applyFont="1" applyFill="1" applyBorder="1" applyAlignment="1">
      <alignment horizontal="center" vertical="center" wrapText="1"/>
    </xf>
    <xf numFmtId="0" fontId="13" fillId="3" borderId="7" xfId="2" applyFont="1" applyFill="1" applyBorder="1" applyAlignment="1">
      <alignment horizontal="left" vertical="center" wrapText="1"/>
    </xf>
    <xf numFmtId="0" fontId="13" fillId="3" borderId="8" xfId="2" applyFont="1" applyFill="1" applyBorder="1" applyAlignment="1">
      <alignment horizontal="right" vertical="center" wrapText="1"/>
    </xf>
    <xf numFmtId="0" fontId="13" fillId="3" borderId="9" xfId="2" applyFont="1" applyFill="1" applyBorder="1" applyAlignment="1">
      <alignment horizontal="left" vertical="center" wrapText="1"/>
    </xf>
    <xf numFmtId="0" fontId="13" fillId="3" borderId="10" xfId="2" applyFont="1" applyFill="1" applyBorder="1" applyAlignment="1">
      <alignment horizontal="right" vertical="center" wrapText="1"/>
    </xf>
    <xf numFmtId="0" fontId="13" fillId="3" borderId="4" xfId="2" applyFont="1" applyFill="1" applyBorder="1" applyAlignment="1">
      <alignment horizontal="center" vertical="center" wrapText="1"/>
    </xf>
    <xf numFmtId="0" fontId="13" fillId="3" borderId="11" xfId="2" applyFont="1" applyFill="1" applyBorder="1" applyAlignment="1">
      <alignment horizontal="left" vertical="center" wrapText="1"/>
    </xf>
  </cellXfs>
  <cellStyles count="4">
    <cellStyle name="Comma" xfId="1" builtinId="3"/>
    <cellStyle name="Normal" xfId="0" builtinId="0"/>
    <cellStyle name="Normal 3" xfId="2" xr:uid="{00000000-0005-0000-0000-000002000000}"/>
    <cellStyle name="Normal 32" xfId="3" xr:uid="{00000000-0005-0000-0000-000003000000}"/>
  </cellStyles>
  <dxfs count="0"/>
  <tableStyles count="0" defaultTableStyle="TableStyleMedium2" defaultPivotStyle="PivotStyleLight16"/>
  <colors>
    <mruColors>
      <color rgb="FF0097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257969</xdr:colOff>
      <xdr:row>1</xdr:row>
      <xdr:rowOff>43951</xdr:rowOff>
    </xdr:from>
    <xdr:to>
      <xdr:col>1</xdr:col>
      <xdr:colOff>436562</xdr:colOff>
      <xdr:row>2</xdr:row>
      <xdr:rowOff>208416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A3FC8A-8B87-4194-9862-2613D57AE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7332188" y="401139"/>
          <a:ext cx="2083593" cy="521652"/>
        </a:xfrm>
        <a:prstGeom prst="rect">
          <a:avLst/>
        </a:prstGeom>
      </xdr:spPr>
    </xdr:pic>
    <xdr:clientData/>
  </xdr:twoCellAnchor>
  <xdr:twoCellAnchor editAs="oneCell">
    <xdr:from>
      <xdr:col>18</xdr:col>
      <xdr:colOff>138906</xdr:colOff>
      <xdr:row>0</xdr:row>
      <xdr:rowOff>138907</xdr:rowOff>
    </xdr:from>
    <xdr:to>
      <xdr:col>19</xdr:col>
      <xdr:colOff>1746250</xdr:colOff>
      <xdr:row>2</xdr:row>
      <xdr:rowOff>155417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011F652-796F-4F68-878E-2107203AD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67270156" y="138907"/>
          <a:ext cx="2897188" cy="730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9"/>
  <sheetViews>
    <sheetView showGridLines="0" rightToLeft="1" tabSelected="1" zoomScale="80" zoomScaleNormal="80" zoomScaleSheetLayoutView="66" workbookViewId="0">
      <selection activeCell="Y22" sqref="Y22"/>
    </sheetView>
  </sheetViews>
  <sheetFormatPr defaultRowHeight="15.75" x14ac:dyDescent="0.25"/>
  <cols>
    <col min="1" max="1" width="28.42578125" style="1" customWidth="1"/>
    <col min="2" max="3" width="13.140625" style="1" customWidth="1"/>
    <col min="4" max="4" width="21" style="1" customWidth="1"/>
    <col min="5" max="6" width="13.140625" style="1" customWidth="1"/>
    <col min="7" max="7" width="20.7109375" style="1" customWidth="1"/>
    <col min="8" max="9" width="13.140625" style="1" customWidth="1"/>
    <col min="10" max="10" width="21.140625" style="1" customWidth="1"/>
    <col min="11" max="11" width="13.140625" style="1" customWidth="1"/>
    <col min="12" max="12" width="15.28515625" style="1" bestFit="1" customWidth="1"/>
    <col min="13" max="13" width="19.7109375" style="1" customWidth="1"/>
    <col min="14" max="15" width="13.140625" style="1" customWidth="1"/>
    <col min="16" max="16" width="19.85546875" style="1" customWidth="1"/>
    <col min="17" max="18" width="13.140625" style="1" customWidth="1"/>
    <col min="19" max="19" width="19.28515625" style="1" customWidth="1"/>
    <col min="20" max="20" width="28.42578125" style="1" customWidth="1"/>
    <col min="21" max="24" width="9.140625" style="1"/>
    <col min="25" max="25" width="19.5703125" style="1" customWidth="1"/>
    <col min="26" max="16384" width="9.140625" style="1"/>
  </cols>
  <sheetData>
    <row r="1" spans="1:20" ht="27.95" customHeight="1" x14ac:dyDescent="0.25">
      <c r="A1" s="1" t="s">
        <v>25</v>
      </c>
      <c r="T1" s="1" t="s">
        <v>24</v>
      </c>
    </row>
    <row r="2" spans="1:20" ht="27.95" customHeight="1" x14ac:dyDescent="0.25"/>
    <row r="3" spans="1:20" ht="52.5" customHeight="1" x14ac:dyDescent="0.25"/>
    <row r="4" spans="1:20" ht="27.95" customHeight="1" x14ac:dyDescent="0.25">
      <c r="A4" s="20" t="s">
        <v>27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</row>
    <row r="5" spans="1:20" ht="27.95" customHeight="1" x14ac:dyDescent="0.25">
      <c r="A5" s="21" t="s">
        <v>28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0" s="3" customFormat="1" ht="18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s="2" customFormat="1" ht="35.25" customHeight="1" x14ac:dyDescent="0.25">
      <c r="A7" s="22" t="s">
        <v>26</v>
      </c>
      <c r="B7" s="23" t="s">
        <v>34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3" t="s">
        <v>35</v>
      </c>
      <c r="O7" s="24"/>
      <c r="P7" s="24"/>
      <c r="Q7" s="24"/>
      <c r="R7" s="24"/>
      <c r="S7" s="25"/>
      <c r="T7" s="26" t="s">
        <v>36</v>
      </c>
    </row>
    <row r="8" spans="1:20" s="6" customFormat="1" ht="26.25" customHeight="1" x14ac:dyDescent="0.25">
      <c r="A8" s="27"/>
      <c r="B8" s="23" t="s">
        <v>20</v>
      </c>
      <c r="C8" s="24"/>
      <c r="D8" s="25"/>
      <c r="E8" s="23" t="s">
        <v>29</v>
      </c>
      <c r="F8" s="24"/>
      <c r="G8" s="25"/>
      <c r="H8" s="23" t="s">
        <v>21</v>
      </c>
      <c r="I8" s="24"/>
      <c r="J8" s="25"/>
      <c r="K8" s="23" t="s">
        <v>22</v>
      </c>
      <c r="L8" s="24"/>
      <c r="M8" s="25"/>
      <c r="N8" s="23" t="s">
        <v>30</v>
      </c>
      <c r="O8" s="24"/>
      <c r="P8" s="25"/>
      <c r="Q8" s="23" t="s">
        <v>23</v>
      </c>
      <c r="R8" s="24"/>
      <c r="S8" s="25"/>
      <c r="T8" s="28"/>
    </row>
    <row r="9" spans="1:20" ht="48.75" customHeight="1" x14ac:dyDescent="0.25">
      <c r="A9" s="29"/>
      <c r="B9" s="30" t="s">
        <v>31</v>
      </c>
      <c r="C9" s="30" t="s">
        <v>32</v>
      </c>
      <c r="D9" s="30" t="s">
        <v>33</v>
      </c>
      <c r="E9" s="30" t="s">
        <v>31</v>
      </c>
      <c r="F9" s="30" t="s">
        <v>32</v>
      </c>
      <c r="G9" s="30" t="s">
        <v>33</v>
      </c>
      <c r="H9" s="30" t="s">
        <v>31</v>
      </c>
      <c r="I9" s="30" t="s">
        <v>32</v>
      </c>
      <c r="J9" s="30" t="s">
        <v>33</v>
      </c>
      <c r="K9" s="30" t="s">
        <v>31</v>
      </c>
      <c r="L9" s="30" t="s">
        <v>32</v>
      </c>
      <c r="M9" s="30" t="s">
        <v>33</v>
      </c>
      <c r="N9" s="30" t="s">
        <v>31</v>
      </c>
      <c r="O9" s="30" t="s">
        <v>32</v>
      </c>
      <c r="P9" s="30" t="s">
        <v>33</v>
      </c>
      <c r="Q9" s="30" t="s">
        <v>31</v>
      </c>
      <c r="R9" s="30" t="s">
        <v>32</v>
      </c>
      <c r="S9" s="30" t="s">
        <v>33</v>
      </c>
      <c r="T9" s="31"/>
    </row>
    <row r="10" spans="1:20" ht="46.5" customHeight="1" x14ac:dyDescent="0.25">
      <c r="A10" s="15" t="s">
        <v>19</v>
      </c>
      <c r="B10" s="10">
        <v>3888</v>
      </c>
      <c r="C10" s="10">
        <v>5129</v>
      </c>
      <c r="D10" s="11">
        <f>C10/B10</f>
        <v>1.319187242798354</v>
      </c>
      <c r="E10" s="10">
        <v>18676</v>
      </c>
      <c r="F10" s="10">
        <v>34114</v>
      </c>
      <c r="G10" s="11">
        <f>F10/E10</f>
        <v>1.8266224030841722</v>
      </c>
      <c r="H10" s="10">
        <v>99504</v>
      </c>
      <c r="I10" s="10">
        <v>176572</v>
      </c>
      <c r="J10" s="11">
        <f>I10/H10</f>
        <v>1.7745216272712654</v>
      </c>
      <c r="K10" s="10">
        <v>206788</v>
      </c>
      <c r="L10" s="10">
        <v>334741</v>
      </c>
      <c r="M10" s="11">
        <f>L10/K10</f>
        <v>1.6187641449213688</v>
      </c>
      <c r="N10" s="10">
        <v>54295</v>
      </c>
      <c r="O10" s="10">
        <v>79558</v>
      </c>
      <c r="P10" s="11">
        <f>O10/N10</f>
        <v>1.46529146330233</v>
      </c>
      <c r="Q10" s="10">
        <v>12635</v>
      </c>
      <c r="R10" s="10">
        <v>13992</v>
      </c>
      <c r="S10" s="8">
        <f>R10/Q10</f>
        <v>1.1074000791452314</v>
      </c>
      <c r="T10" s="14" t="s">
        <v>18</v>
      </c>
    </row>
    <row r="11" spans="1:20" ht="46.5" customHeight="1" x14ac:dyDescent="0.25">
      <c r="A11" s="15" t="s">
        <v>17</v>
      </c>
      <c r="B11" s="12">
        <v>1966</v>
      </c>
      <c r="C11" s="12">
        <v>4428</v>
      </c>
      <c r="D11" s="8">
        <f t="shared" ref="D11:D17" si="0">C11/B11</f>
        <v>2.2522889114954223</v>
      </c>
      <c r="E11" s="12">
        <v>3484</v>
      </c>
      <c r="F11" s="12">
        <v>7284</v>
      </c>
      <c r="G11" s="8">
        <f t="shared" ref="G11:G18" si="1">F11/E11</f>
        <v>2.0907003444316876</v>
      </c>
      <c r="H11" s="12">
        <v>18839</v>
      </c>
      <c r="I11" s="12">
        <v>42945</v>
      </c>
      <c r="J11" s="8">
        <f t="shared" ref="J11:J18" si="2">I11/H11</f>
        <v>2.2795795955199321</v>
      </c>
      <c r="K11" s="12">
        <v>36775</v>
      </c>
      <c r="L11" s="12">
        <v>59387</v>
      </c>
      <c r="M11" s="8">
        <f t="shared" ref="M11:M18" si="3">L11/K11</f>
        <v>1.6148742352141401</v>
      </c>
      <c r="N11" s="12">
        <v>13037</v>
      </c>
      <c r="O11" s="12">
        <v>23791</v>
      </c>
      <c r="P11" s="8">
        <f t="shared" ref="P11:P18" si="4">O11/N11</f>
        <v>1.8248830252358672</v>
      </c>
      <c r="Q11" s="12">
        <v>8295</v>
      </c>
      <c r="R11" s="12">
        <v>10134</v>
      </c>
      <c r="S11" s="8">
        <f t="shared" ref="S11:S18" si="5">R11/Q11</f>
        <v>1.2216998191681736</v>
      </c>
      <c r="T11" s="14" t="s">
        <v>16</v>
      </c>
    </row>
    <row r="12" spans="1:20" ht="46.5" customHeight="1" x14ac:dyDescent="0.25">
      <c r="A12" s="15" t="s">
        <v>15</v>
      </c>
      <c r="B12" s="12">
        <v>198</v>
      </c>
      <c r="C12" s="12">
        <v>274</v>
      </c>
      <c r="D12" s="8">
        <f t="shared" si="0"/>
        <v>1.3838383838383839</v>
      </c>
      <c r="E12" s="12">
        <v>270</v>
      </c>
      <c r="F12" s="12">
        <v>667</v>
      </c>
      <c r="G12" s="8">
        <f t="shared" si="1"/>
        <v>2.4703703703703703</v>
      </c>
      <c r="H12" s="12">
        <v>1672</v>
      </c>
      <c r="I12" s="12">
        <v>4697</v>
      </c>
      <c r="J12" s="8">
        <f t="shared" si="2"/>
        <v>2.8092105263157894</v>
      </c>
      <c r="K12" s="12">
        <v>4562</v>
      </c>
      <c r="L12" s="12">
        <v>12116</v>
      </c>
      <c r="M12" s="8">
        <f t="shared" si="3"/>
        <v>2.6558526961858835</v>
      </c>
      <c r="N12" s="12">
        <v>626</v>
      </c>
      <c r="O12" s="12">
        <v>1525</v>
      </c>
      <c r="P12" s="8">
        <f t="shared" si="4"/>
        <v>2.4361022364217253</v>
      </c>
      <c r="Q12" s="12">
        <v>1506</v>
      </c>
      <c r="R12" s="12">
        <v>1635</v>
      </c>
      <c r="S12" s="8">
        <f t="shared" si="5"/>
        <v>1.0856573705179282</v>
      </c>
      <c r="T12" s="14" t="s">
        <v>14</v>
      </c>
    </row>
    <row r="13" spans="1:20" ht="46.5" customHeight="1" x14ac:dyDescent="0.25">
      <c r="A13" s="15" t="s">
        <v>13</v>
      </c>
      <c r="B13" s="12">
        <v>58</v>
      </c>
      <c r="C13" s="12">
        <v>131</v>
      </c>
      <c r="D13" s="8">
        <f t="shared" si="0"/>
        <v>2.2586206896551726</v>
      </c>
      <c r="E13" s="12">
        <v>236</v>
      </c>
      <c r="F13" s="12">
        <v>853</v>
      </c>
      <c r="G13" s="8">
        <f t="shared" si="1"/>
        <v>3.6144067796610169</v>
      </c>
      <c r="H13" s="12">
        <v>2603</v>
      </c>
      <c r="I13" s="12">
        <v>8777</v>
      </c>
      <c r="J13" s="8">
        <f t="shared" si="2"/>
        <v>3.3718786016135227</v>
      </c>
      <c r="K13" s="12">
        <v>9652</v>
      </c>
      <c r="L13" s="12">
        <v>25252</v>
      </c>
      <c r="M13" s="8">
        <f t="shared" si="3"/>
        <v>2.6162453377538335</v>
      </c>
      <c r="N13" s="12">
        <v>562</v>
      </c>
      <c r="O13" s="12">
        <v>2714</v>
      </c>
      <c r="P13" s="8">
        <f t="shared" si="4"/>
        <v>4.8291814946619214</v>
      </c>
      <c r="Q13" s="12">
        <v>56</v>
      </c>
      <c r="R13" s="12">
        <v>57</v>
      </c>
      <c r="S13" s="8">
        <f t="shared" si="5"/>
        <v>1.0178571428571428</v>
      </c>
      <c r="T13" s="14" t="s">
        <v>12</v>
      </c>
    </row>
    <row r="14" spans="1:20" ht="46.5" customHeight="1" x14ac:dyDescent="0.25">
      <c r="A14" s="15" t="s">
        <v>11</v>
      </c>
      <c r="B14" s="12">
        <v>3888</v>
      </c>
      <c r="C14" s="12">
        <v>6342</v>
      </c>
      <c r="D14" s="8">
        <f t="shared" si="0"/>
        <v>1.6311728395061729</v>
      </c>
      <c r="E14" s="12">
        <v>5063</v>
      </c>
      <c r="F14" s="12">
        <v>15699</v>
      </c>
      <c r="G14" s="8">
        <f t="shared" si="1"/>
        <v>3.1007307920205411</v>
      </c>
      <c r="H14" s="12">
        <v>28096</v>
      </c>
      <c r="I14" s="12">
        <v>80320</v>
      </c>
      <c r="J14" s="8">
        <f t="shared" si="2"/>
        <v>2.8587699316628701</v>
      </c>
      <c r="K14" s="12">
        <v>70325</v>
      </c>
      <c r="L14" s="12">
        <v>244756</v>
      </c>
      <c r="M14" s="8">
        <f t="shared" si="3"/>
        <v>3.4803554923569142</v>
      </c>
      <c r="N14" s="12">
        <v>12422</v>
      </c>
      <c r="O14" s="12">
        <v>22367</v>
      </c>
      <c r="P14" s="8">
        <f t="shared" si="4"/>
        <v>1.8005957172758009</v>
      </c>
      <c r="Q14" s="12">
        <v>22832</v>
      </c>
      <c r="R14" s="12">
        <v>26056</v>
      </c>
      <c r="S14" s="8">
        <f t="shared" si="5"/>
        <v>1.1412053258584443</v>
      </c>
      <c r="T14" s="14" t="s">
        <v>10</v>
      </c>
    </row>
    <row r="15" spans="1:20" ht="39" customHeight="1" x14ac:dyDescent="0.25">
      <c r="A15" s="15" t="s">
        <v>9</v>
      </c>
      <c r="B15" s="12">
        <v>139</v>
      </c>
      <c r="C15" s="12">
        <v>219</v>
      </c>
      <c r="D15" s="8">
        <f t="shared" si="0"/>
        <v>1.5755395683453237</v>
      </c>
      <c r="E15" s="12">
        <v>1346</v>
      </c>
      <c r="F15" s="12">
        <v>6312</v>
      </c>
      <c r="G15" s="8">
        <f t="shared" si="1"/>
        <v>4.6894502228826154</v>
      </c>
      <c r="H15" s="12">
        <v>42080</v>
      </c>
      <c r="I15" s="12">
        <v>308082</v>
      </c>
      <c r="J15" s="8">
        <f t="shared" si="2"/>
        <v>7.3213403041825096</v>
      </c>
      <c r="K15" s="12">
        <v>279883</v>
      </c>
      <c r="L15" s="12">
        <v>1736746</v>
      </c>
      <c r="M15" s="8">
        <f t="shared" si="3"/>
        <v>6.2052571967572163</v>
      </c>
      <c r="N15" s="12">
        <v>1752</v>
      </c>
      <c r="O15" s="12">
        <v>8645</v>
      </c>
      <c r="P15" s="8">
        <f t="shared" si="4"/>
        <v>4.9343607305936077</v>
      </c>
      <c r="Q15" s="12">
        <v>118</v>
      </c>
      <c r="R15" s="12">
        <v>140</v>
      </c>
      <c r="S15" s="8">
        <f t="shared" si="5"/>
        <v>1.1864406779661016</v>
      </c>
      <c r="T15" s="14" t="s">
        <v>8</v>
      </c>
    </row>
    <row r="16" spans="1:20" ht="39" customHeight="1" x14ac:dyDescent="0.25">
      <c r="A16" s="15" t="s">
        <v>7</v>
      </c>
      <c r="B16" s="12">
        <v>6</v>
      </c>
      <c r="C16" s="12">
        <v>7</v>
      </c>
      <c r="D16" s="8">
        <f t="shared" si="0"/>
        <v>1.1666666666666667</v>
      </c>
      <c r="E16" s="12">
        <v>44</v>
      </c>
      <c r="F16" s="12">
        <v>222</v>
      </c>
      <c r="G16" s="8">
        <f t="shared" si="1"/>
        <v>5.0454545454545459</v>
      </c>
      <c r="H16" s="12">
        <v>492</v>
      </c>
      <c r="I16" s="12">
        <v>2433</v>
      </c>
      <c r="J16" s="8">
        <f t="shared" si="2"/>
        <v>4.9451219512195124</v>
      </c>
      <c r="K16" s="12">
        <v>2248</v>
      </c>
      <c r="L16" s="12">
        <v>4896</v>
      </c>
      <c r="M16" s="8">
        <f t="shared" si="3"/>
        <v>2.1779359430604983</v>
      </c>
      <c r="N16" s="12">
        <v>105</v>
      </c>
      <c r="O16" s="12">
        <v>577</v>
      </c>
      <c r="P16" s="8">
        <f t="shared" si="4"/>
        <v>5.4952380952380953</v>
      </c>
      <c r="Q16" s="12">
        <v>3</v>
      </c>
      <c r="R16" s="12">
        <v>5</v>
      </c>
      <c r="S16" s="8">
        <f t="shared" si="5"/>
        <v>1.6666666666666667</v>
      </c>
      <c r="T16" s="14" t="s">
        <v>6</v>
      </c>
    </row>
    <row r="17" spans="1:20" ht="39" customHeight="1" x14ac:dyDescent="0.25">
      <c r="A17" s="15" t="s">
        <v>5</v>
      </c>
      <c r="B17" s="12">
        <v>2</v>
      </c>
      <c r="C17" s="12">
        <v>2</v>
      </c>
      <c r="D17" s="8">
        <f t="shared" si="0"/>
        <v>1</v>
      </c>
      <c r="E17" s="12">
        <v>5</v>
      </c>
      <c r="F17" s="12">
        <v>5</v>
      </c>
      <c r="G17" s="8">
        <f t="shared" si="1"/>
        <v>1</v>
      </c>
      <c r="H17" s="12">
        <v>570</v>
      </c>
      <c r="I17" s="12">
        <v>1640</v>
      </c>
      <c r="J17" s="8">
        <f t="shared" si="2"/>
        <v>2.8771929824561404</v>
      </c>
      <c r="K17" s="12">
        <v>3196</v>
      </c>
      <c r="L17" s="12">
        <v>8322</v>
      </c>
      <c r="M17" s="8">
        <f t="shared" si="3"/>
        <v>2.6038798498122655</v>
      </c>
      <c r="N17" s="12">
        <v>181</v>
      </c>
      <c r="O17" s="12">
        <v>1233</v>
      </c>
      <c r="P17" s="8">
        <f t="shared" si="4"/>
        <v>6.8121546961325965</v>
      </c>
      <c r="Q17" s="12">
        <v>844</v>
      </c>
      <c r="R17" s="12">
        <v>0</v>
      </c>
      <c r="S17" s="8">
        <f t="shared" si="5"/>
        <v>0</v>
      </c>
      <c r="T17" s="14" t="s">
        <v>4</v>
      </c>
    </row>
    <row r="18" spans="1:20" s="5" customFormat="1" ht="22.5" customHeight="1" x14ac:dyDescent="0.25">
      <c r="A18" s="16" t="s">
        <v>3</v>
      </c>
      <c r="B18" s="9">
        <f>SUM(B10:B17)</f>
        <v>10145</v>
      </c>
      <c r="C18" s="9">
        <f t="shared" ref="C18:R18" si="6">SUM(C10:C17)</f>
        <v>16532</v>
      </c>
      <c r="D18" s="13">
        <f>C18/B18</f>
        <v>1.6295712173484476</v>
      </c>
      <c r="E18" s="9">
        <f t="shared" si="6"/>
        <v>29124</v>
      </c>
      <c r="F18" s="9">
        <f t="shared" si="6"/>
        <v>65156</v>
      </c>
      <c r="G18" s="13">
        <f t="shared" si="1"/>
        <v>2.2371926933113584</v>
      </c>
      <c r="H18" s="9">
        <f t="shared" si="6"/>
        <v>193856</v>
      </c>
      <c r="I18" s="9">
        <f t="shared" si="6"/>
        <v>625466</v>
      </c>
      <c r="J18" s="13">
        <f t="shared" si="2"/>
        <v>3.2264464344668209</v>
      </c>
      <c r="K18" s="9">
        <f t="shared" si="6"/>
        <v>613429</v>
      </c>
      <c r="L18" s="9">
        <f t="shared" si="6"/>
        <v>2426216</v>
      </c>
      <c r="M18" s="13">
        <f t="shared" si="3"/>
        <v>3.9551700359780839</v>
      </c>
      <c r="N18" s="9">
        <f t="shared" si="6"/>
        <v>82980</v>
      </c>
      <c r="O18" s="9">
        <f t="shared" si="6"/>
        <v>140410</v>
      </c>
      <c r="P18" s="13">
        <f t="shared" si="4"/>
        <v>1.6920944805977345</v>
      </c>
      <c r="Q18" s="9">
        <f t="shared" si="6"/>
        <v>46289</v>
      </c>
      <c r="R18" s="9">
        <f t="shared" si="6"/>
        <v>52019</v>
      </c>
      <c r="S18" s="13">
        <f t="shared" si="5"/>
        <v>1.1237875089114044</v>
      </c>
      <c r="T18" s="17" t="s">
        <v>2</v>
      </c>
    </row>
    <row r="19" spans="1:20" x14ac:dyDescent="0.25">
      <c r="A19" s="3" t="s">
        <v>1</v>
      </c>
      <c r="G19" s="7"/>
      <c r="P19" s="7"/>
      <c r="T19" s="3" t="s">
        <v>0</v>
      </c>
    </row>
  </sheetData>
  <mergeCells count="12">
    <mergeCell ref="A4:T4"/>
    <mergeCell ref="A5:T5"/>
    <mergeCell ref="A7:A9"/>
    <mergeCell ref="K8:M8"/>
    <mergeCell ref="N8:P8"/>
    <mergeCell ref="Q8:S8"/>
    <mergeCell ref="T7:T9"/>
    <mergeCell ref="B8:D8"/>
    <mergeCell ref="E8:G8"/>
    <mergeCell ref="H8:J8"/>
    <mergeCell ref="B7:M7"/>
    <mergeCell ref="N7:S7"/>
  </mergeCells>
  <printOptions horizontalCentered="1"/>
  <pageMargins left="0.7" right="0.7" top="0.75" bottom="0.75" header="0.3" footer="0.3"/>
  <pageSetup paperSize="9" scale="3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024D54-1712-479F-B209-660D9994736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142823-CEEE-4D22-A370-25EAD185F7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89FFD1-52DC-490F-9F8D-58250C98A0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النزلاء</vt:lpstr>
      <vt:lpstr>النزلاء!Print_Area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Alanood Sulaiman AlShehhi</dc:creator>
  <cp:lastModifiedBy>Fatema Ahmed Zaid</cp:lastModifiedBy>
  <dcterms:created xsi:type="dcterms:W3CDTF">2019-10-21T05:07:48Z</dcterms:created>
  <dcterms:modified xsi:type="dcterms:W3CDTF">2023-10-10T09:56:01Z</dcterms:modified>
</cp:coreProperties>
</file>